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-Stará dálnice-úsek 2\soupis prací\"/>
    </mc:Choice>
  </mc:AlternateContent>
  <bookViews>
    <workbookView xWindow="0" yWindow="0" windowWidth="0" windowHeight="0" activeTab="7"/>
  </bookViews>
  <sheets>
    <sheet name="SO 000Ostatní" sheetId="2" r:id="rId1"/>
    <sheet name="SO 000Vedlejší" sheetId="3" r:id="rId2"/>
    <sheet name="SO 101" sheetId="4" r:id="rId3"/>
    <sheet name="SO 102" sheetId="5" r:id="rId4"/>
    <sheet name="SO 181" sheetId="6" r:id="rId5"/>
    <sheet name="SO 182" sheetId="7" r:id="rId6"/>
    <sheet name="SO 191" sheetId="8" r:id="rId7"/>
    <sheet name="SO 192" sheetId="9" r:id="rId8"/>
  </sheets>
  <calcPr/>
</workbook>
</file>

<file path=xl/calcChain.xml><?xml version="1.0" encoding="utf-8"?>
<calcChain xmlns="http://schemas.openxmlformats.org/spreadsheetml/2006/main">
  <c i="9" l="1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8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7" r="I3"/>
  <c r="I17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17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60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47"/>
  <c r="O156"/>
  <c r="I156"/>
  <c r="O152"/>
  <c r="I152"/>
  <c r="O148"/>
  <c r="I148"/>
  <c r="I142"/>
  <c r="O143"/>
  <c r="I143"/>
  <c r="I97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I88"/>
  <c r="O93"/>
  <c r="I93"/>
  <c r="O89"/>
  <c r="I89"/>
  <c r="I67"/>
  <c r="O84"/>
  <c r="I84"/>
  <c r="O80"/>
  <c r="I80"/>
  <c r="O76"/>
  <c r="I76"/>
  <c r="O72"/>
  <c r="I72"/>
  <c r="O68"/>
  <c r="I68"/>
  <c r="I62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60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47"/>
  <c r="O156"/>
  <c r="I156"/>
  <c r="O152"/>
  <c r="I152"/>
  <c r="O148"/>
  <c r="I148"/>
  <c r="I142"/>
  <c r="O143"/>
  <c r="I143"/>
  <c r="I97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I88"/>
  <c r="O93"/>
  <c r="I93"/>
  <c r="O89"/>
  <c r="I89"/>
  <c r="I67"/>
  <c r="O84"/>
  <c r="I84"/>
  <c r="O80"/>
  <c r="I80"/>
  <c r="O76"/>
  <c r="I76"/>
  <c r="O72"/>
  <c r="I72"/>
  <c r="O68"/>
  <c r="I68"/>
  <c r="I62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<sst xmlns="http://schemas.openxmlformats.org/spreadsheetml/2006/main">
  <si>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</si>
  <si>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</si>
  <si>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</si>
  <si>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</si>
  <si>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</si>
  <si>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2947-23-3</t>
  </si>
  <si>
    <t>III/3844 Brno, Stará dálnice - úsek 2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</si>
  <si>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</si>
  <si>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</si>
  <si>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</si>
  <si>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</si>
  <si>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</si>
  <si>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</si>
  <si>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</si>
  <si>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</si>
  <si>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</si>
  <si>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</si>
  <si>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</si>
  <si>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</si>
  <si>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</si>
  <si>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</si>
  <si>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</si>
  <si>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</si>
  <si>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</si>
  <si>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</si>
  <si>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</si>
  <si>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</si>
  <si>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</si>
  <si>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</si>
  <si>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</si>
  <si>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</si>
  <si>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</si>
  <si>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</si>
  <si>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</si>
  <si>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</si>
  <si>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</si>
  <si>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</si>
  <si>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</si>
  <si>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</si>
  <si>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</si>
  <si>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</si>
  <si>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</si>
  <si>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</si>
  <si>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</si>
  <si>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</si>
  <si>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</si>
  <si>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</si>
  <si>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</si>
  <si>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</si>
  <si>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</si>
  <si>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</si>
  <si>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</si>
  <si>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</si>
  <si>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</si>
  <si>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</si>
  <si>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</si>
  <si>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</si>
  <si>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</si>
  <si>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</si>
  <si>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</si>
  <si>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</si>
  <si>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</si>
  <si>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</si>
  <si>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</si>
  <si>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</si>
  <si>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</si>
  <si>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</si>
  <si>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</si>
  <si>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</si>
  <si>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</si>
  <si>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</si>
  <si>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</si>
  <si>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</si>
  <si>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</si>
  <si>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</si>
  <si>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</si>
  <si>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02730</t>
  </si>
  <si>
    <t>POMOC PRÁCE ZŘÍZ NEBO ZAJIŠŤ OCHRANU INŽENÝRSKÝCH SÍTÍ</t>
  </si>
  <si>
    <t>Zahrnuje náklady na veškeré nutné ochrany a oprávněně požadovaná opatření vlastníkem dotčené inženýrské sítě a případně další související práce na obnažených nebo jiným způsobem dotčených inženýrských sítí.
Případné sondy, zajištění před stavebními pracemi.</t>
  </si>
  <si>
    <t>zahrnuje veškeré náklady spojené s objednatelem požadovanými zařízeními</t>
  </si>
  <si>
    <t>SO 101</t>
  </si>
  <si>
    <t>SILNICE III/3844-PRAVÝ JÍZDNÍ PÁS</t>
  </si>
  <si>
    <t>014102</t>
  </si>
  <si>
    <t>a</t>
  </si>
  <si>
    <t>POPLATKY ZA SKLÁDKU</t>
  </si>
  <si>
    <t>T</t>
  </si>
  <si>
    <t>poplatky za uložení zemin</t>
  </si>
  <si>
    <t>VV</t>
  </si>
  <si>
    <t>pol.č. 11332 - 30,75*1,9 = 58,425 [A]_x000d_
 pol.č. 12924 - (2526*0,14)*1,9 = 671,916 [B]_x000d_
 pol.č. 12931 - 1665*0,25*1,9 = 790,875 [C]_x000d_
 Celkem: A+B+C = 1521,216 [D]</t>
  </si>
  <si>
    <t>zahrnuje veškeré poplatky provozovateli skládky související s uložením odpadu na skládce.</t>
  </si>
  <si>
    <t>b</t>
  </si>
  <si>
    <t>"poplatky za uložení materiálů se živicemi a pojivy na asfaltové bázi"_x000d_
 "Dle diagnostického průzkumu vozovky se jedná o kvalitativní třídu ZAS-T1, ZAS-T2"_x000d_
 pol.č. 11333 - 154,68*2,4 = 371,232 [A]</t>
  </si>
  <si>
    <t>014122</t>
  </si>
  <si>
    <t>POPLATKY ZA SKLÁDKU TYP S-OO (OSTATNÍ ODPAD)</t>
  </si>
  <si>
    <t>"poplatky za uložení stavebních sutí_x000d_
 pol.č. 96616 - (18,55)*2,5 = 46,375 [A]</t>
  </si>
  <si>
    <t>1</t>
  </si>
  <si>
    <t>Zemní práce</t>
  </si>
  <si>
    <t>11332</t>
  </si>
  <si>
    <t>ODSTRANĚNÍ PODKLADŮ ZPEVNĚNÝCH PLOCH Z KAMENIVA NESTMELENÉHO</t>
  </si>
  <si>
    <t>M3</t>
  </si>
  <si>
    <t xml:space="preserve">"vč. odvozu na skládku, odvozná vzdálenost v režii zhotovitele"_x000d_
 "Rozsah odečet  ploch a délek dle grafického systému AutoCAD z výkresu  D.1.1.2.- Situace komunikace."_x000d_
 "nestmelené konstrukční vrstvy vozovky prům tl. 250 mm "_x000d_
 "Podél římsy na mostě - obnova pravostranné římsy na mostě ev.č. 3844-2..3 "_x000d_
 41*3*0,25 = 30,750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</si>
  <si>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</si>
  <si>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</si>
  <si>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</si>
  <si>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 xml:space="preserve">"vč. odvozu na skládku, odvozná vzdálenost v režii zhotovitele"_x000d_
 "Rozsah odečet  ploch a délek dle grafického systému AutoCAD z výkresu  D.1.1.2.- Situace komunikace."_x000d_
 "dle výkresu  D.1.1.3.- Vpr komunikace, odtěžení PM prů. TL. 160 MM"_x000d_
 "Dle diagnostického průzkumu vozovky se jedná o kvalitativní třídu ZAS-T1, ZAS-T2"_x000d_
 "v místech lokálních částečných sanací- 25% z plochy úseku km 3,025 - 3,325 (=3375m2)"_x000d_
 3375*0,160*0,25 = 135,000 [A]_x000d_
 "Podél římsy na mostě - obnova pravostranné římsy na mostě ev.č. 3844-2..3 "_x000d_
 41*3*0,16 = 19,680 [B]_x000d_
 Celkem: A+B = 154,680 [C]</t>
  </si>
  <si>
    <t>11372</t>
  </si>
  <si>
    <t>FRÉZOVÁNÍ ZPEVNĚNÝCH PLOCH ASFALTOVÝCH</t>
  </si>
  <si>
    <t xml:space="preserve">"odvoz a likvidace v režii zhotovitele "_x000d_
 "Rozsah odečet  ploch dle grafického systému AutoCAD z výkresu  D.1.1.2.- Situace komunikace."_x000d_
 "dle výkresu  D.1.1.3.- Vpr komunikace, TL. 90 MM"_x000d_
 "Dle diagnostického průzkumu vozovky se jedná o kvalitativní třídu ZAS-T1, ZAS-T2"_x000d_
 "V místech lokálních oprav-25% z celkové plochy obnovy asfaltového krytu"_x000d_
 (16675,6*0,25)*0,09 = 375,201 [A]</t>
  </si>
  <si>
    <t>Položka zahrnuje veškerou manipulaci s vybouranou sutí a s vybouranými hmotami vč. uložení na skládku. Nezahrnuje poplatek za skládku</t>
  </si>
  <si>
    <t xml:space="preserve">"část frézované použita na krajnice pol. 56962, zbytek odvoz a likvidace v režii zhotovitele "_x000d_
 "Rozsah odečet  ploch dle grafického systému AutoCAD z výkresu  D.1.1.2.- Situace komunikace."_x000d_
 "Dle diagnostického průzkumu vozovky se jedná o kvalitativní třídu ZAS-T1, ZAS-T2"_x000d_
 "dle výkresu  D.1.1.3.- Vpr komunikace, celoplošné frézování tl. 110 mm"_x000d_
 (16500+(0,5*41)+(1551*2*0,05))*0,110 = 1834,316 [A]</t>
  </si>
  <si>
    <t>c</t>
  </si>
  <si>
    <t xml:space="preserve">"odvoz a likvidace v režii zhotovitele  "_x000d_
 "Rozsah odečet  ploch dle grafického systému AutoCAD z výkresu  D.1.1.2.- Situace komunikace."_x000d_
 "dle výkresu  D.1.1.3.- Vpr komunikace, TL. 130 MM"_x000d_
 "Dle diagnostického průzkumu vozovky se jedná o kvalitativní třídu ZAS-T1, ZAS-T2"_x000d_
 "v místech lokálních částečných sanací - 25% z plochy úseku km 3,025 - 3,325 (=3375 m2)"_x000d_
 3375*0,25 = 843,750 [A]_x000d_
 "Podél římsy na mostě - obnova pravostranné římsy na mostě ev.č. 3844-2..3 "_x000d_
 41*3 = 123,000 [B]_x000d_
 Celkem: (A+B)*0,13 = 125,678 [C]</t>
  </si>
  <si>
    <t>113764</t>
  </si>
  <si>
    <t>FRÉZOVÁNÍ DRÁŽKY PRŮŘEZU DO 400MM2 V ASFALTOVÉ VOZOVCE</t>
  </si>
  <si>
    <t>M</t>
  </si>
  <si>
    <t xml:space="preserve">"včetně odvozu a likvidace v režii zhotovitele "_x000d_
 "Rozsah odečet  délek dle grafického systému AutoCAD z výkresu  D.1.1.2.- Situace komunikace."_x000d_
 "dle výkresu  D.1.1.3.- Vpr komunikace, frézovaná spára š. 10 mm, tl. 40 mm, na začátku a konci úpravy"_x000d_
 10,5*2+10,5 (rez.) = 31,500 [A]_x000d_
 "dle výkresu  D.1.1.2.- Situace komunikace, frézovaná spára š. 10 mm, tl. 40 mm, podél římsy a rampových napojení na mostě"_x000d_
 41,0 = 41,000 [B]_x000d_
 Celkem: A+B = 72,500 [C]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</si>
  <si>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</si>
  <si>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</si>
  <si>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</si>
  <si>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 xml:space="preserve">"včetně odvozu a likvidace v režii zhotovitele "_x000d_
 "dle výkresu  D.1.1.3.- Vpr komunikace - lokální oprava trhlin - profrézování trhliny na š. 20 mm, tl. 50 mm -  25% z celkové plochy lokálních oprav"_x000d_
 (((16675,6*0,25)/(2*10,5))*0,25)*10,5 = 521,113 [A]</t>
  </si>
  <si>
    <t>12573</t>
  </si>
  <si>
    <t>VYKOPÁVKY ZE ZEMNÍKŮ A SKLÁDEK TŘ. I</t>
  </si>
  <si>
    <t xml:space="preserve">"dle výkresu  D.1.1.2.- Situace komunikace."_x000d_
 "`natěžení a dovoz R-mat. z dočasné skládky  pro úpravu krajnic p.č. 56962`"_x000d_
 2526*0,1 = 252,600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</si>
  <si>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</si>
  <si>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</si>
  <si>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</si>
  <si>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M2</t>
  </si>
  <si>
    <t xml:space="preserve">"vč. odvozu na skládku, odvozná vzdálenost v režii zhotovitele"_x000d_
 "dle výkresu  D.1.1.2.- Situace komunikace, tl. 140 mm"_x000d_
 š. 0,5m - (350+90+133+163+435+420+317+60)*0,5 = 984,000 [A]_x000d_
 š. 1,5 m - (283+144+93+91+113+304)*1,5 = 1542,000 [B]_x000d_
 Celkem: A+B = 2526,000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</si>
  <si>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</si>
  <si>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</si>
  <si>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</si>
  <si>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 xml:space="preserve">"vč. odvozu na skládku, odvozná vzdálenost v režii zhotovitele"_x000d_
 "dle výkresu  D.1.1.2.- Situace komunikace, 0,25m3/m´"_x000d_
 (283+144+133+91+435+304+215+60) = 1665,000 [A]</t>
  </si>
  <si>
    <t>2</t>
  </si>
  <si>
    <t>Základy</t>
  </si>
  <si>
    <t>285392</t>
  </si>
  <si>
    <t>DODATEČNÉ KOTVENÍ VLEPENÍM BETONÁŘSKÉ VÝZTUŽE D DO 16MM DO VRTŮ</t>
  </si>
  <si>
    <t>KUS</t>
  </si>
  <si>
    <t xml:space="preserve">"dle výkresu D.1.1.3 -  VZOROVÉ PŘ. ŘEZY KOMUNIKACE"_x000d_
 "VRTY prům. 20 mm min. hl. 200 mm PRO KOTEVNÍ VÝZTUŽ prům.16 mm á 300 mm DO KCE STÁVAJÍCÍHO DŘÍKU ŽB. MOSTNÍ KONSTRUKCE"_x000d_
 "KOTEVNÍ VÝZTUŽ prům. 16 mm á 300 mm  - DL. 1 KS 600 MM"_x000d_
 (35/0,3)*2 = 233,333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</si>
  <si>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</si>
  <si>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</si>
  <si>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</si>
  <si>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31717</t>
  </si>
  <si>
    <t>KOVOVÉ KONSTRUKCE PRO KOTVENÍ ŘÍMSY</t>
  </si>
  <si>
    <t>KG</t>
  </si>
  <si>
    <t xml:space="preserve">"dle výkresu  D.1.1.3.- Vpr komunikace - nabetonávka ŽB  pravostranné římsy na mostě ev.č. 3844-2..3"_x000d_
 "KOTVY ŘÍMSY -7 kg á KS á 1m"_x000d_
 35*7 = 245,000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</si>
  <si>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</si>
  <si>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</si>
  <si>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</si>
  <si>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 xml:space="preserve">"beton  C30/37 XF4, XD3  "_x000d_
 "nabetonávka ŽB  pravostranné římsy na mostě ev.č. 3844-2..3"_x000d_
 "Rozsah odečet oměr dle grafického systému AutoCAD z výkresu  D.1.1.2.- Situace komunikace."_x000d_
 0,3*35 = 10,500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</si>
  <si>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</si>
  <si>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</si>
  <si>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</si>
  <si>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celkem dle množství výztuže v kubatuře betonu 150 kg/m3 = 0,15 * 10,5 m3 = 1,575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</si>
  <si>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</si>
  <si>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</si>
  <si>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</si>
  <si>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 xml:space="preserve">"beton  C30/37 XF4, XD3"_x000d_
 "nabetonování dříku žb. mostní konstrukce"_x000d_
 "Rozsah odečet oměr dle grafického systému AutoCAD z výkresu  D.1.1.2.- Situace komunikace."_x000d_
 0,2*35 = 7,000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</si>
  <si>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</si>
  <si>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</si>
  <si>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</si>
  <si>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celkem dle množství výztuže v kubatuře betonu 150 kg/m3 = 0,15 * 7 m3 = 1,050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</si>
  <si>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</si>
  <si>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</si>
  <si>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</si>
  <si>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</t>
  </si>
  <si>
    <t>PODKL A VÝPLŇ VRSTVY Z PROST BET</t>
  </si>
  <si>
    <t xml:space="preserve">"Rozsah odečet ploch dle grafického systému AutoCAD z výkresu  D.1.1.2.-Situace komunikace."_x000d_
 "dle výkresu  D.1.1.3.- Vpr komunikace podkladní beton římsy z prostého betonu C20/25nXF3"_x000d_
 0,3*35 = 10,500 [A]_x000d_
 "betonové lože dlažby z bet. C16/20nXF1 - dle výkresu  D.1.1.3.- Vpr komunikace - rampová napojení říms z kam. dlažby tl. 200 mm do bet. lože tl. 140 mm"_x000d_
 1*3*0,14*2 = 0,840 [B]_x000d_
 Celkem: A+B = 11,340 [C]</t>
  </si>
  <si>
    <t>465512</t>
  </si>
  <si>
    <t>DLAŽBY Z LOMOVÉHO KAMENE NA MC</t>
  </si>
  <si>
    <t xml:space="preserve">"Rozsah odečet ploch dle grafického systému AutoCAD z výkresu  D.1.1.2.-Situace komunikace."_x000d_
 "dle výkresu  D.1.1.3.- Vpr komunikace - rampová napojení říms z kam. dlažby tl. 200 mm do bet. lože tl. 140 mm"_x000d_
 1*3*0,2*2 = 1,200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</si>
  <si>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</si>
  <si>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</si>
  <si>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</si>
  <si>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567303</t>
  </si>
  <si>
    <t>VRSTVY PRO OBNOVU A OPRAVY ZE ŠTĚRKODRTI</t>
  </si>
  <si>
    <t xml:space="preserve">"Rozsah odečet  ploch dle grafického systému AutoCAD z výkresu  D.1.1.2.-Situace komunikace. "_x000d_
 "ŠDa tl. 200 mm fr. 0-32 - v místech lokálních částečných sanací - 25% z plochy úseku km 3,025 - 3,325 (=3""375"" m2)"_x000d_
 3375*0,25*0,20 = 168,750 [A]_x000d_
 "ŠDa tl. 200 mm fr. 0-32 podél obnovy římsy na mostě ev.č. 3844-2..3"_x000d_
 41*2,5*0,20 = 20,500 [B]_x000d_
Mezisoučet = 189,250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</si>
  <si>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</si>
  <si>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Rozsah odečet ploch dle grafického systému AutoCAD z výkresu D.1.1.2.-Situace komunikace</t>
  </si>
  <si>
    <t>"ŠDa prům. tl. 150 mm fr. 0-63 podél obnovy římsy na mostě ev.č. 3844-2..3"_x000d_
 41*2*0,15 = 12,300 [C]</t>
  </si>
  <si>
    <t>56962</t>
  </si>
  <si>
    <t>ZPEVNĚNÍ KRAJNIC Z RECYKLOVANÉHO MATERIÁLU TL DO 100MM</t>
  </si>
  <si>
    <t xml:space="preserve">"dle výkresu  D.1.1.2.- Situace komunikace."_x000d_
 "`R-MAT fr. 0-22 TL. 100 mm`"_x000d_
 š. 0,5m - (350+90+133+163+435+420+317+60)*0,5 = 984,000 [A]_x000d_
 š. 1,5 m - (283+144+93+91+113+304)*1,5 = 1542,000 [B]_x000d_
 Celkem: A+B = 2526,000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</si>
  <si>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</si>
  <si>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</si>
  <si>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</si>
  <si>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 xml:space="preserve">"Rozsah odečet  ploch dle grafického systému AutoCAD z výkresu  D.1.1.2.-Situace komunikace."_x000d_
 "PS-C, 0,3 KG/M2 mezi ACO 11+ a ACL 16+"_x000d_
 16500+(0,5*41)+(1551*2*0,05) = 16675,600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</si>
  <si>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</si>
  <si>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"PS-C, 0,4 KG/M2- mezi ACL a odfrézovaný povrch"_x000d_
 16500+(0,5*41)+(1551*2*0,05) = 16675,600 [B]</t>
  </si>
  <si>
    <t>57476</t>
  </si>
  <si>
    <t>VOZOVKOVÉ VÝZTUŽNÉ VRSTVY Z GEOMŘÍŽOVINY S TKANINOU</t>
  </si>
  <si>
    <t xml:space="preserve">"VÝZTUŽNÁ GEOMŘÍŽ S VYLEHČENOU TEXTILIÍ (GEOKOMPOZIT) ZE SKELNÝCH VLÁKEN POTAŽENÝCH ELASTOMEROVÝM POLYMEREM S PEVNOSTÍ MIN. 100kN/m, S VELIKOSTÍ OK 25x25 mm"_x000d_
 "Rozsah odečet  ploch dle grafického systému AutoCAD z výkresu  D.1.1.2.-Situace komunikace."_x000d_
 "V místech lokálních oprav- předpoklad sanace 25% z celkové plochy  obnovy asfaltového krytu"_x000d_
 16675,6*0,25 = 4168,900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</si>
  <si>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</si>
  <si>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</si>
  <si>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</si>
  <si>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 xml:space="preserve">"ACO 11+ tl. 40 mm "_x000d_
 "Rozsah odečet  ploch a délek dle grafického systému AutoCAD z výkresu  D.1.1.2.-Situace komunikace."_x000d_
 16500+(0,5*41) = 16520,500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</si>
  <si>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</si>
  <si>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</si>
  <si>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</si>
  <si>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 xml:space="preserve">"ACL 16+ tl. 70 mm"_x000d_
 "Rozsah odečet  ploch a délek dle grafického systému AutoCAD z výkresu  D.1.1.2.-Situace komunikace."_x000d_
 16500+(0,5*41)+(1551*2*0,05) = 16675,600 [A]</t>
  </si>
  <si>
    <t>577212</t>
  </si>
  <si>
    <t>VRSTVY PRO OBNOVU, OPRAVY - SPOJ POSTŘIK DO 0,5KG/M2</t>
  </si>
  <si>
    <t xml:space="preserve">"Rozsah odečet  ploch dle grafického systému AutoCAD z výkresu  D.1.1.2.-Situace komunikace."_x000d_
 "PS-C, 0,5 KG/M2- mezi ACP a odfrézovaný povrch v místech lokálních oprav-  25% z celkové plochy  obnovy asfaltového krytu"_x000d_
 16675,6*0,25 = 4168,900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</si>
  <si>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</si>
  <si>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577222</t>
  </si>
  <si>
    <t>VRSTVY PRO OBNOVU, OPRAVY - SPOJ POSTŘIK DO 1,0KG/M2</t>
  </si>
  <si>
    <t xml:space="preserve">"Rozsah odečet  ploch dle grafického systému AutoCAD z výkresu  D.1.1.2.-Situace komunikace."_x000d_
 "PS-C, 0,6 KG/M2- mezi ACL a ACP v místech lokálních oprav- 25% z celkové plochy  obnovy asfaltového krytu"_x000d_
 16675,6*0,25 = 4168,900 [A]</t>
  </si>
  <si>
    <t>5774EI</t>
  </si>
  <si>
    <t>VRSTVY PRO OBNOVU A OPRAVY Z ASF BETONU ACP 22+, 22S</t>
  </si>
  <si>
    <t xml:space="preserve">"Rozsah odečet  ploch dle grafického systému AutoCAD z výkresu  D.1.1.2.-Situace komunikace."_x000d_
 "ASFALTOVÝ BETON ACP 22+ TL. 90 MM v místech lokálních částečných sanací- 25% z plochy úseku km 3,025 - 3,325 (=3375 m2)"_x000d_
 (3375*0,25)*0,09 = 75,938 [A]_x000d_
 "ASFALTOVÝ BETON ACP 22+ TL. 90 MM v místech lokálních oprav- 25% z celkové plochy  obnovy asfaltového krytu"_x000d_
 (16675,6*0,25)*0,09 = 375,201 [B]_x000d_
 "ASFALTOVÝ BETON ACP 22+ TL. 90 MM podél obnovy římsy na mostě ev.č. 3844-2..3"_x000d_
 41*3*0,09 = 11,070 [C]_x000d_
 Celkem: A+B+C = 462,209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</si>
  <si>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</si>
  <si>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6</t>
  </si>
  <si>
    <t>Úpravy povrchů, podlahy, výplně otvorů</t>
  </si>
  <si>
    <t>62631</t>
  </si>
  <si>
    <t>SPOJOVACÍ MŮSTEK MEZI STARÝM A NOVÝM BETONEM</t>
  </si>
  <si>
    <t>"povrch ubouraného dříku "_x000d_
 0,5*35 = 17,500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</si>
  <si>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</si>
  <si>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</t>
  </si>
  <si>
    <t>Přidružená stavební výroba</t>
  </si>
  <si>
    <t>711442</t>
  </si>
  <si>
    <t>IZOLACE MOSTOVEK CELOPLOŠNÁ ASFALTOVÝMI PÁSY S PEČETÍCÍ VRSTVOU</t>
  </si>
  <si>
    <t xml:space="preserve">"Rozsah odečet oměr dle grafického systému AutoCAD z výkresu  D.1.1.2.- Situace komunikace."_x000d_
 "Obnova pravostranné římsy na mostě ev.č. 3844-2..3 "_x000d_
 35*3 = 105,000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</si>
  <si>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</si>
  <si>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78381</t>
  </si>
  <si>
    <t>NÁTĚRY BETON KONSTR TYP S1 (OS-A)</t>
  </si>
  <si>
    <t xml:space="preserve">"Rozsah odečet oměr dle grafického systému AutoCAD z výkresu  D.1.1.2.- Situace komunikace."_x000d_
 "povrch římsy"_x000d_
 1,8*35 = 63,000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</si>
  <si>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</si>
  <si>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</si>
  <si>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</si>
  <si>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 xml:space="preserve">"Rozsah odečet oměr dle grafického systému AutoCAD z výkresu  D.1.1.2.- Situace komunikace."_x000d_
 "odrazná hrana římsy"_x000d_
 0,5*35 = 17,500 [A]</t>
  </si>
  <si>
    <t>9</t>
  </si>
  <si>
    <t>Ostatní konstrukce a práce</t>
  </si>
  <si>
    <t>9113A1</t>
  </si>
  <si>
    <t>SVODIDLO OCEL SILNIČ JEDNOSTR, ÚROVEŇ ZADRŽ N1, N2 - DODÁVKA A MONTÁŽ</t>
  </si>
  <si>
    <t>JSNH4/N2</t>
  </si>
  <si>
    <t xml:space="preserve">"dle výkresu  D.1.1.2.- Situace komunikace,OCELOVÉ SVODIDLO S ÚROVNÍ ZÁDRŽNOSTI N2"_x000d_
 255+116+93+91+113+304 = 972,000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</si>
  <si>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</si>
  <si>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</si>
  <si>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</si>
  <si>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 xml:space="preserve">"dle výkresu  D.1.1.2.- Situace komunikace, STÁVAJÍCÍ OCELOVÉ SVODIDLO S ÚROVNÍ ZÁDRŽNOSTI N2"_x000d_
 "včetně odvozu a likvidace v režii zhotovitele"_x000d_
 _x000d_
 283+144+93+91+113+304 = 1028,000 [A]</t>
  </si>
  <si>
    <t>položka zahrnuje:
- demontáž a odstranění zařízení
- jeho odvoz na předepsané místo</t>
  </si>
  <si>
    <t>9113B1</t>
  </si>
  <si>
    <t>SVODIDLO OCEL SILNIČ JEDNOSTR, ÚROVEŇ ZADRŽ H1 -DODÁVKA A MONTÁŽ</t>
  </si>
  <si>
    <t>JSNH4/H1</t>
  </si>
  <si>
    <t xml:space="preserve">"dle výkresu  D.1.1.2.- Situace komunikace,OCELOVÉ SVODIDLO S ÚROVNÍ ZÁDRŽNOSTI H1"_x000d_
 28+28 = 56,000 [A]</t>
  </si>
  <si>
    <t>9117C1</t>
  </si>
  <si>
    <t>SVOD OCEL ZÁBRADEL ÚROVEŇ ZADRŽ H2 - DODÁVKA A MONTÁŽ</t>
  </si>
  <si>
    <t xml:space="preserve">"dle výkresu  D.1.1.3.- Vpr komunikace - obnovy římsy na mostě ev.č. 3844-2..3 - OCELOVÉ ZÁBRADELNÍ SVODIDLO SE SVISLOU VÝPLNÍ ÚROVEŇ ZADRŽENÍ H2"_x000d_
 37 = 37,000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</si>
  <si>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</si>
  <si>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9117C3</t>
  </si>
  <si>
    <t>SVOD OCEL ZÁBRADEL ÚROVEŇ ZADRŽ H2 - DEMONTÁŽ S PŘESUNEM</t>
  </si>
  <si>
    <t xml:space="preserve">"dle výkresu  D.1.1.3.- Vpr komunikace - obnovy římsy na mostě ev.č. 3844-2..3 - OCELOVÉ ZÁBRADELNÍ SVODIDLO SE SVISLOU VÝPLNÍ ÚROVEŇ ZADRŽENÍ H2"_x000d_
 "včetně odvozu a likvidace v režii zhotovitele"_x000d_
 _x000d_
 37 = 37,000 [A]</t>
  </si>
  <si>
    <t>917223</t>
  </si>
  <si>
    <t>SILNIČNÍ A CHODNÍKOVÉ OBRUBY Z BETONOVÝCH OBRUBNÍKŮ ŠÍŘ 100MM</t>
  </si>
  <si>
    <t xml:space="preserve">"dle výkresu  D.1.1.3.- Vpr komunikace - rampová napojení říms z kam. dlažby "_x000d_
 "SILNIČNÍ OBRUBNÍK (1000/100/250) DO BET. LOŽE S OPĚROU Z BET. C20/25 nXF3"_x000d_
 (1+3)*2 = 8,000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</si>
  <si>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</si>
  <si>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</si>
  <si>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</si>
  <si>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"dle výkresu  D.1.1.3.- Vpr komunikace - rampová napojení říms z kam. dlažby "_x000d_
 "SILNIČNÍ OBRUBNÍK (1000/150/250) DO BET. LOŽE S OPĚROU Z BET. C20/25 nXF3"_x000d_
 3*2 = 6,000 [A]</t>
  </si>
  <si>
    <t>919148</t>
  </si>
  <si>
    <t>ŘEZÁNÍ ŽELEZOBETONOVÝCH KONSTRUKCÍ TL DO 500MM</t>
  </si>
  <si>
    <t>"STÁVAJÍCÍ DŘÍK žb. mostní konstrukce PRO UBOURÁNÍ NA POŽADOVANOU ÚROVEŇ"_x000d_
 35 m = 35,000 [A]</t>
  </si>
  <si>
    <t>položka zahrnuje řezání železobetonových konstrukcí v předepsané tloušťce, včetně spotřeby vody</t>
  </si>
  <si>
    <t>931314</t>
  </si>
  <si>
    <t>TĚSNĚNÍ DILATAČ SPAR ASF ZÁLIVKOU PRŮŘ DO 400MM2</t>
  </si>
  <si>
    <t xml:space="preserve">"Rozsah odečet  délek dle grafického systému AutoCAD z výkresu  D.1.1.2.- Situace komunikace."_x000d_
 "dle výkresu  D.1.1.3.- Vpr komunikace, frézovaná spára š. 10 mm, tl. 40 mm, na začátku a konci úpravy"_x000d_
 10,5*2+10,5 (rez.) = 31,500 [A]_x000d_
 "dle výkresu  D.1.1.2.- Situace komunikace, frézovaná spára š. 10 mm, tl. 40 mm, podél římsy a rampových napojení na mostě"_x000d_
 41,0 = 41,000 [B]_x000d_
 Celkem: A+B = 72,500 [C]</t>
  </si>
  <si>
    <t>položka zahrnuje dodávku a osazení předepsaného materiálu, očištění ploch spáry před úpravou, očištění okolí spáry po úpravě
nezahrnuje těsnící profil</t>
  </si>
  <si>
    <t>931327</t>
  </si>
  <si>
    <t>TĚSNĚNÍ DILATAČ SPAR ASF ZÁLIVKOU MODIFIK PRŮŘ DO 1000MM2</t>
  </si>
  <si>
    <t xml:space="preserve">"Rozsah odečet  délek dle grafického systému AutoCAD z výkresu  D.1.1.2.- Situace komunikace."_x000d_
 "dle výkresu  D.1.1.3.- Vpr komunikace - lokální oprava trhlin - profrézování trhliny na š. 20 mm, tl. 50 mm - 25% z celkové plochy lokálních oprav"_x000d_
 (((16675,1*0,25)/(2*10,5))*0,25)*10,5 = 521,097 [A]</t>
  </si>
  <si>
    <t>935212</t>
  </si>
  <si>
    <t>PŘÍKOPOVÉ ŽLABY Z BETON TVÁRNIC ŠÍŘ DO 600MM DO BETONU TL 100MM</t>
  </si>
  <si>
    <t xml:space="preserve">"dle výkresu  D.1.1.3.- Vpr komunikace - rampová napojení říms z kam. dlažby "_x000d_
 "BET. PŘÍKOPOVÉ TVÁRNICE Š. 600 MM "_x000d_
 3*2 = 6,000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</si>
  <si>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</si>
  <si>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93818</t>
  </si>
  <si>
    <t>OČIŠTĚNÍ ASFALT VOZOVEK ZAMETENÍM</t>
  </si>
  <si>
    <t xml:space="preserve">"zametení přebytečného r-materiálu po frézování - včetně odvozu a likvidace vzniklého odpadu v režii zhotovitele "_x000d_
 "Rozsah odečet ploch dle grafického systému AutoCAD z výkresu  D.1.1.2.-Situace komunikace."_x000d_
 16500+(0,5*40)+(1551*2*0,05) = 16675,100 [A]_x000d_
 "V místech lokálních částečných sanací- 25% z plochy úseku km 3,025 - 3,325 (=3375m2)"_x000d_
 3375*0,25 = 843,750 [B]_x000d_
 "V místech lokálních oprav- 25% z celkové plochy  obnovy asfaltového krytu"_x000d_
 16675,1*0,25 = 4168,775 [C]_x000d_
 Celkem: A+B+C = 21687,625 [D]</t>
  </si>
  <si>
    <t>položka zahrnuje očištění předepsaným způsobem včetně odklizení vzniklého odpadu</t>
  </si>
  <si>
    <t>96616</t>
  </si>
  <si>
    <t>BOURÁNÍ KONSTRUKCÍ ZE ŽELEZOBETONU</t>
  </si>
  <si>
    <t xml:space="preserve">"vč. odvozu na skládku, odvozná vzdálenost v režii zhotovitele"_x000d_
 "Rozsah odečet oměr dle grafického systému AutoCAD z výkresu  D.1.1.2.- Situace komunikace."_x000d_
 "Ubourání stávající pravostranné římsy na mostě ev.č. 3844-2..3"_x000d_
 0,53*35 = 18,550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</si>
  <si>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</si>
  <si>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102</t>
  </si>
  <si>
    <t>SILNICE III/3844-LEVÝ JÍZDNÍ PÁS</t>
  </si>
  <si>
    <t>"poplatky za uložení zemin a přebytků výkopku-"_x000d_
 pol.č. 11332 - 30,75*1,9 = 58,425 [A]_x000d_
 pol.č. 12924 - (1991*0,14)*1,9 = 529,606 [B]_x000d_
 pol.č. 12931 - 1033*0,25*1,9 = 490,675 [C]_x000d_
 Celkem: A+B+C = 1078,706 [D]</t>
  </si>
  <si>
    <t>"poplatky za uložení materiálů se živicemi a pojivy na asfaltové bázi"_x000d_
 "Dle diagnostického průzkumu vozovky se jedná o kvalitativní třídu ZAS-T1, ZAS-T2"_x000d_
 pol.č. 11333 - 70,48*2,4 = 169,152 [A]</t>
  </si>
  <si>
    <t>"poplatky za uložení stavebních sutí a kamene"_x000d_
 pol.č. 96616 - 18,55*2,5 = 46,375 [A]</t>
  </si>
  <si>
    <t xml:space="preserve">"vč. odvozu na skládku, odvozná vzdálenost v režii zhotovitele"_x000d_
 "Rozsah odečet  ploch a délek dle grafického systému AutoCAD z výkresu  D.1.2.2.- Situace komunikace."_x000d_
 "nestmelené konstrukční vrstvy vozovky prům tl. 250 mm "_x000d_
 "Podél římsy na mostě - obnova levostranné římsy na mostě ev.č. 3844-2..3 "_x000d_
 41*3*0,25 = 30,750 [A]</t>
  </si>
  <si>
    <t xml:space="preserve">"vč. odvozu na skládku, odvozná vzdálenost v režii zhotovitele"_x000d_
 "Rozsah odečet  ploch a délek dle grafického systému AutoCAD z výkresu  D.1.2.2.- Situace komunikace."_x000d_
 "dle výkresu  D.1.2.3.- Vpr komunikace, odtěžení PM prů. TL. 160 MM"_x000d_
 "v místech lokálních částečných sanací- 25% z plochy úseku km 3,107 - 3,225 (=1270 m2)"_x000d_
 1270*0,160*0,25 = 50,800 [A]_x000d_
 "Podél římsy na mostě - obnova levostranné římsy na mostě ev.č. 3844-2..3 "_x000d_
 41*3*0,16 = 19,680 [B]_x000d_
 Celkem: A+B = 70,480 [C]</t>
  </si>
  <si>
    <t xml:space="preserve">"včetně odvozu a likvidace v režii zhotovitele "_x000d_
 "Rozsah odečet  ploch dle grafického systému AutoCAD z výkresu  D.1.2.2.- Situace komunikace."_x000d_
 "dle výkresu  D.1.2.3.- Vpr komunikace, TL. 90 MM"_x000d_
 "Dle diagnostického průzkumu vozovky se jedná o kvalitativní třídu ZAS-T1, ZAS-T2"_x000d_
 "V místech lokálních oprav- 25% z celkové plochy obnovy asfaltového krytu"_x000d_
 ((15260*0,25))*0,09 = 343,350 [A]</t>
  </si>
  <si>
    <t>Položka zahrnuje veškerou manipulaci s vybouranou sutí a s vybouranými hmotami vč. uložení na skládku. Nezahrnuje poplatek za skládku,</t>
  </si>
  <si>
    <t xml:space="preserve">"část frézované použita na krajnice, zbytek odvoz a likvidace v režii zhotovitele "_x000d_
 "Rozsah odečet  ploch dle grafického systému AutoCAD z výkresu  D.1.1.2.- Situace komunikace."_x000d_
 "Dle diagnostického průzkumu vozovky se jedná o kvalitativní třídu ZAS-T1, ZAS-T2"_x000d_
 "dle výkresu  D.1.1.3.- Vpr komunikace, celoplošné frézování tl. 110 mm"_x000d_
 (15260+(0,5*41)+(1455*2*0,05))*0,110 = 1696,860 [A]</t>
  </si>
  <si>
    <t xml:space="preserve">"včetně odvozu a likvidace v režii zhotovitel "_x000d_
 "Rozsah odečet  ploch dle grafického systému AutoCAD z výkresu  D.1.2.2.- Situace komunikace."_x000d_
 "dle výkresu  D.1.2.3.- Vpr komunikace, TL. 130 MM"_x000d_
 "Dle diagnostického průzkumu vozovky se jedná o kvalitativní třídu ZAS-T1, ZAS-T2"_x000d_
 "v místech lokálních částečných sanací-25% z plochy úseku km 3,107 - 3,225 (=1270 m2)"_x000d_
 1270*0,25 = 317,500 [A]_x000d_
 "Podél římsy na mostě - obnova levostranné římsy na mostě ev.č. 3844-2..3 "_x000d_
 41*3 = 123,000 [B]_x000d_
 Celkem: (A+B)*0,130 = 57,265 [C]</t>
  </si>
  <si>
    <t xml:space="preserve">"včetně odvozu a likvidace v režii zhotovitele "_x000d_
 "Rozsah odečet  délek dle grafického systému AutoCAD z výkresu  D.1.2.3.- Situace komunikace."_x000d_
 "Dle diagnostického průzkumu vozovky se jedná o kvalitativní třídu ZAS-T1, ZAS-T2"_x000d_
 "dle výkresu  D.1.2.3.- Vpr komunikace, frézovaná spára š. 10 mm, tl. 40 mm, na začátku a konci úpravy"_x000d_
 10,5+4,5+4,5+10,5 (rez.) +18+15 = 63,000 [A]_x000d_
 "dle výkresu  D.1.2.2.- Situace komunikace, frézovaná spára š. 10 mm, tl. 40 mm, podél římsy a rampových napojení na mostě"_x000d_
 41,0 = 41,000 [B]_x000d_
 Celkem: A+B = 104,000 [C]</t>
  </si>
  <si>
    <t xml:space="preserve">"včetně odvozu a likvidace v režii zhotovitele "_x000d_
 "Dle diagnostického průzkumu vozovky se jedná o kvalitativní třídu ZAS-T1, ZAS-T2"_x000d_
 "dle výkresu  D.1.1.3.- Vpr komunikace - lokální oprava trhlin - profrézování trhliny na š. 20 mm, tl. 50 mm - 25% z celkové plochy lokálních oprav"_x000d_
 (((15426*0,25)/(2*10,5))*0,25)*10,5 = 482,063 [A]</t>
  </si>
  <si>
    <t xml:space="preserve">"dle výkresu  D.1.1.2.- Situace komunikace."_x000d_
 "`natěžení a dovoz R-mat. z dočasné skládky  pro úpravu krajnic p.č. 56962`"_x000d_
 1991*0,1 = 199,100 [A]</t>
  </si>
  <si>
    <t xml:space="preserve">"vč. odvozu trvalou skládku, odvozná vzdálenost v režii zhotovitele"_x000d_
 "dle výkresu  D.1.1.2.- Situace komunikace, tl. 140 mm"_x000d_
 š. 0,5m - (260+156+103+739+420+83+256+243)*0,5 = 1130,000 [A]_x000d_
 š. 1,5 m - (191+37+87+168+91)*1,5 = 861,000 [B]_x000d_
 Celkem: A+B = 1991,000 [C]</t>
  </si>
  <si>
    <t xml:space="preserve">"vč. odvozu na skládku, odvozná vzdálenost v režii zhotovitele"_x000d_
 "dle výkresu  D.1.1.2.- Situace komunikace, 0,25m3/m´"_x000d_
 790+243 = 1033,000 [A]</t>
  </si>
  <si>
    <t xml:space="preserve">"dle výkresu D.1.2.3. -  VZOROVÉ PŘ. ŘEZY "_x000d_
 "VRTY ?20 min. hl. 200 mm PRO KOTEVNÍ VÝZTUŽ ?16 á 300 mm DO KCE STÁVAJÍCÍHO DŘÍKU ŽB. MOSTNÍ KONSTRUKCE"_x000d_
 "KOTEVNÍ VÝZTUŽ ?16 á 300 mm  - DL. 1 KS 600 MM"_x000d_
 (35/0,3)*2 = 233,333 [A]</t>
  </si>
  <si>
    <t xml:space="preserve">"dle výkresu  D.1.1.3.- Vpr komunikace - nabetonávka ŽB  levostranné římsy na mostě ev.č. 3844-2..3"_x000d_
 "KOTVY ŘÍMSY -7 kg á KS á 1m"_x000d_
 35*7 = 245,000 [A]</t>
  </si>
  <si>
    <t xml:space="preserve">"beton  C30/37 XF4, XD3  "_x000d_
 "nabetonávka ŽB  levostranné římsy na mostě ev.č. 3844-2..3"_x000d_
 "Rozsah odečet oměr dle grafického systému AutoCAD z výkresu  D.1.1.2.- Situace komunikace."_x000d_
 0,41*35 = 14,350 [A]</t>
  </si>
  <si>
    <t>celkem dle množství výztuže v kubatuře betonu 150 kg/m3 = 0,15 * 14,35 m3 = 2,153 [A]</t>
  </si>
  <si>
    <t xml:space="preserve">"beton  C30/37 XF4, XD3"_x000d_
 "nabetonování dříku žb. mostní konstrukce"_x000d_
 "Rozsah odečet oměr dle grafického systému AutoCAD z výkresu  D.1.1.2.- Situace komunikace."_x000d_
 0,25*35 = 8,750 [A]</t>
  </si>
  <si>
    <t>celkem dle množství výztuže v kubatuře betonu 150 kg/m3 = 0,15 * 8,75 m3 = 1,313 [A]</t>
  </si>
  <si>
    <t xml:space="preserve">"Rozsah odečet  ploch dle grafického systému AutoCAD z výkresu  D.1.1.2.-Situace komunikace. "_x000d_
 "ŠDa tl. 200 mm fr. 0-32 - v místech lokálních částečných sanací - 25% z plochy úseku km 3,107 - 3,225 (=1270 m2)"_x000d_
 1270*0,25*0,20 = 63,500 [A]_x000d_
 "ŠDa tl. 200 mm fr. 0-32 podél obnovy římsy na mostě ev.č. 3844-2..3"_x000d_
 41*2,5*0,20 = 20,500 [B]_x000d_
Mezisoučet = 84,000 [C]</t>
  </si>
  <si>
    <t xml:space="preserve">"Rozsah odečet  ploch dle grafického systému AutoCAD z výkresu  D.1.1.2.-Situace komunikace. "_x000d_
 "ŠDa prům. tl. 150 mm fr. 0-63 podél obnovy římsy na mostě ev.č. 3844-2..3"_x000d_
 41*2*0,15 = 12,300 [C]</t>
  </si>
  <si>
    <t xml:space="preserve">"dle výkresu  D.1.2.2.- Situace komunikace."_x000d_
 "`R-MAT fr. 0-22 TL. 100 mm"_x000d_
 "`"_x000d_
 š. 0,5m - (260+156+103+739+420+83+243+256)*0,5 = 1130,000 [A]_x000d_
 š. 1,5 m - (191+37+87+91+168)*1,5 = 861,000 [B]_x000d_
 Celkem: A+B = 1991,000 [C]</t>
  </si>
  <si>
    <t xml:space="preserve">"Rozsah odečet  ploch dle grafického systému AutoCAD z výkresu  D.1.1.2.-Situace komunikace."_x000d_
 "PS-C, 0,3 KG/M2 mezi ACO 11+ a ACL 16+"_x000d_
 15260+(0,5*41)+(1455*2*0,05) = 15426,000 [A]</t>
  </si>
  <si>
    <t xml:space="preserve">"Rozsah odečet  ploch dle grafického systému AutoCAD z výkresu  D.1.1.2.-Situace komunikace."_x000d_
 "PS-C, 0,4 KG/M2- mezi ACL a odfrézovaný povrch"_x000d_
 15260+(0,5*41)+(1455*2*0,05) = 15426,000 [B]</t>
  </si>
  <si>
    <t xml:space="preserve">"VÝZTUŽNÁ GEOMŘÍŽ S VYLEHČENOU TEXTILIÍ (GEOKOMPOZIT) ZE SKELNÝCH VLÁKEN POTAŽENÝCH ELASTOMEROVÝM POLYMEREM S PEVNOSTÍ MIN. 100kN/m, S VELIKOSTÍ OK 25x25 mm"_x000d_
 "Rozsah odečet  ploch dle grafického systému AutoCAD z výkresu  D.1.1.2.-Situace komunikace."_x000d_
 "V místech lokálních oprav-předpoklad sanace 25% z celkové plochy  obnovy asfaltového krytu"_x000d_
 15260*0,25 = 3815,000 [A]</t>
  </si>
  <si>
    <t xml:space="preserve">"ACO 11+ tl. 40 mm "_x000d_
 "Rozsah odečet  ploch a délek dle grafického systému AutoCAD z výkresu  D.1.1.2.-Situace komunikace."_x000d_
 15260+(0,5*41) = 15280,500 [A]</t>
  </si>
  <si>
    <t xml:space="preserve">"ACL 16+ tl. 70 mm"_x000d_
 "Rozsah odečet  ploch a délek dle grafického systému AutoCAD z výkresu  D.1.1.2.-Situace komunikace."_x000d_
 15260+(0,5*41)+(1455*0,05) = 15353,250 [A]</t>
  </si>
  <si>
    <t xml:space="preserve">"Rozsah odečet  ploch dle grafického systému AutoCAD z výkresu  D.1.1.2.-Situace komunikace."_x000d_
 "PS-C, 0,5 KG/M2- mezi ACP a odfrézovaný povrch v místech lokálních oprav-  25% z celkové plochy  obnovy asfaltového krytu"_x000d_
 15260*0,25 = 3815,000 [A]</t>
  </si>
  <si>
    <t xml:space="preserve">"Rozsah odečet  ploch dle grafického systému AutoCAD z výkresu  D.1.1.2.-Situace komunikace."_x000d_
 "PS-C, 0,6 KG/M2- mezi ACL a ACP v místech lokálních oprav- 25% z celkové plochy  obnovy asfaltového krytu"_x000d_
 15260*0,25 = 3815,000 [A]</t>
  </si>
  <si>
    <t xml:space="preserve">"Rozsah odečet  ploch dle grafického systému AutoCAD z výkresu  D.1.1.2.-Situace komunikace."_x000d_
 "ASFALTOVÝ BETON ACP 22+ TL. 90 MM v místech lokálních částečných sanací- 25% z plochy úseku km 3,107 - 3,225 (=1270 m2)"_x000d_
 (1270*0,25)*0,09 = 28,575 [A]_x000d_
 "ASFALTOVÝ BETON ACP 22+ TL. 90 MM v místech lokálních oprav- 25% z celkové plochy  obnovy asfaltového krytu"_x000d_
 (15260*0,25)*0,09 = 343,350 [B]_x000d_
 "ASFALTOVÝ BETON ACP 22+ TL. 90 MM podél obnovy římsy na mostě ev.č. 3844-2..3"_x000d_
 41*3*0,09 = 11,070 [C]_x000d_
 Celkem: A+B+C = 382,995 [D]</t>
  </si>
  <si>
    <t xml:space="preserve">"Rozsah odečet oměr dle grafického systému AutoCAD z výkresu  D.1.1.2.- Situace komunikace."_x000d_
 "Obnova levostranné římsy na mostě ev.č. 3844-2..3 "_x000d_
 35*3 = 105,000 [A]</t>
  </si>
  <si>
    <t xml:space="preserve">"dle výkresu  D.1.2.2.- Situace komunikace,OCELOVÉ SVODIDLO S ÚROVNÍ ZÁDRŽNOSTI N2"_x000d_
 163+87+168+91 = 509,000 [A]</t>
  </si>
  <si>
    <t xml:space="preserve">"dle výkresu  D.1.2.2.- Situace komunikace, STÁVAJÍCÍ OCELOVÉ SVODIDLO S ÚROVNÍ ZÁDRŽNOSTI N2"_x000d_
 "včetně odvozu a likvidace v režii zhotovitele"_x000d_
 _x000d_
 163+87+168+91+28+37 = 574,000 [A]</t>
  </si>
  <si>
    <t xml:space="preserve">"dle výkresu  D.1.2.2.- Situace komunikace,OCELOVÉ SVODIDLO S ÚROVNÍ ZÁDRŽNOSTI H1"_x000d_
 28+37 = 65,000 [A]</t>
  </si>
  <si>
    <t xml:space="preserve">"dle výkresu  D.1.2.3.- Vpr komunikace - obnovy levostranné  římsy na mostě ev.č. 3844-2..3 - OCELOVÉ ZÁBRADELNÍ SVODIDLO SE SVISLOU VÝPLNÍ ÚROVEŇ ZADRŽENÍ H2"_x000d_
 37 = 37,000 [A]</t>
  </si>
  <si>
    <t xml:space="preserve">"dle výkresu  D.1.2.3.- Vpr komunikace - obnovy římsy na mostě ev.č. 3844-2..3 - OCELOVÉ ZÁBRADELNÍ SVODIDLO SE SVISLOU VÝPLNÍ ÚROVEŇ ZADRŽENÍ H2"_x000d_
 "včetně odvozu a likvidace v režii zhotovitele"_x000d_
 _x000d_
 37 = 37,000 [A]</t>
  </si>
  <si>
    <t xml:space="preserve">"dle výkresu  D.1.2.3.- Vpr komunikace - rampová napojení říms z kam. dlažby "_x000d_
 "SILNIČNÍ OBRUBNÍK (1000/100/250) DO BET. LOŽE S OPĚROU Z BET. C20/25 nXF3"_x000d_
 (1+3)*2 = 8,000 [A]</t>
  </si>
  <si>
    <t xml:space="preserve">"dle výkresu  D.1.2.3.- Vpr komunikace - rampová napojení říms z kam. dlažby "_x000d_
 "SILNIČNÍ OBRUBNÍK (1000/150/250) DO BET. LOŽE S OPĚROU Z BET. C20/25 nXF3"_x000d_
 3*2 = 6,000 [A]</t>
  </si>
  <si>
    <t xml:space="preserve">"Rozsah odečet  délek dle grafického systému AutoCAD z výkresu  D.1.2.2.- Situace komunikace."_x000d_
 "dle výkresu  D.1.2.3.- Vpr komunikace, frézovaná spára š. 10 mm, tl. 40 mm, na začátku a konci úpravy"_x000d_
 10,5+4,5+4,5+10,5 (rez.) +18+15 = 63,000 [A]_x000d_
 "dle výkresu  D.1.2.2.- Situace komunikace, frézovaná spára š. 10 mm, tl. 40 mm, podél římsy a rampových napojení na mostě"_x000d_
 41,0 = 41,000 [B]_x000d_
 Celkem: A+B = 104,000 [C]</t>
  </si>
  <si>
    <t xml:space="preserve">"Rozsah odečet  délek dle grafického systému AutoCAD z výkresu  D.1.1.2.- Situace komunikace."_x000d_
 "dle výkresu  D.1.1.3.- Vpr komunikace - lokální oprava trhlin - profrézování trhliny na š. 20 mm, tl. 50 mm - 25% z celkové plochy lokálních oprav"_x000d_
 (((15426*0,25)/(2*10,5))*0,25)*10,5 = 482,063 [A]</t>
  </si>
  <si>
    <t xml:space="preserve">"dle výkresu  D.1.2.3.- Vpr komunikace - rampová napojení říms z kam. dlažby "_x000d_
 "BET. PŘÍKOPOVÉ TVÁRNICE Š. 600 MM "_x000d_
 3*2 = 6,000 [A]</t>
  </si>
  <si>
    <t xml:space="preserve">"zametení přebytečného r-materiálu po frézování - včetně odvozu a likvidace vzniklého odpadu v režii zhotovitele "_x000d_
 "Rozsah odečet ploch dle grafického systému AutoCAD z výkresu  D.1.2.2.-Situace komunikace."_x000d_
 15260+(0,5*41)+(1455*2*0,05) = 15426,000 [A]_x000d_
 "V místech lokálních částečných sanací- 25% z plochy úseku km 3,107 - 3,225 (=1270 m2)"_x000d_
 1270*0,25 = 317,500 [B]_x000d_
 "V místech lokálních oprav- 25% z celkové plochy  obnovy asfaltového krytu"_x000d_
 15260*0,25 = 3815,000 [C]_x000d_
 Celkem: A+B+C = 19558,500 [D]</t>
  </si>
  <si>
    <t xml:space="preserve">"vč. odvozu na skládku, odvozná vzdálenost v režii zhotovitele"_x000d_
 "Rozsah odečet oměr dle grafického systému AutoCAD z výkresu  D.1.2.2.- Situace komunikace."_x000d_
 "Ubourání stávající levostranné římsy na mostě ev.č. 3844-2..3"_x000d_
 0,53*35 = 18,550 [A]</t>
  </si>
  <si>
    <t>SO 181</t>
  </si>
  <si>
    <t>DOPRAVNĚ INŽENÝRSKÉ OPATŘENÍ BĚHEM OPRAVY PRAVÉHO JÍZDNÍHO PÁSU</t>
  </si>
  <si>
    <t>027111</t>
  </si>
  <si>
    <t>PROVIZORNÍ OBJÍŽĎKY - ZŘÍZENÍ</t>
  </si>
  <si>
    <t xml:space="preserve">provizorně přejezdný dělící pás ze silničních panelů na podkladu ze štěrkodrti  ŠD 0/32 včetně všech souvisejících prací</t>
  </si>
  <si>
    <t>30*4 + 30 = 150,000 [A]</t>
  </si>
  <si>
    <t>zahrnuje veškeré náklady spojené s objednatelem požadovanými zařízeními
včetně zřízení pracovního místa během realizace dle schématu D/4 dle TP 66 - Zásady pro označování pracovních míst na PK</t>
  </si>
  <si>
    <t>027113</t>
  </si>
  <si>
    <t>PROVIZORNÍ OBJÍŽĎKY - ZRUŠENÍ</t>
  </si>
  <si>
    <t>provizorně přejezdný dělící pás - zrušení_x000d_
odvoz a likvidace v režii zhotovitele_x000d_
včetně uvedení místa do původního stavu</t>
  </si>
  <si>
    <t>zahrnuje veškeré náklady spojené s objednatelem požadovanými zařízeními
včetně zrušení pracovního místa po realizace dle schématu D/4 dle TP 66 - Zásady pro označování pracovních míst na PK</t>
  </si>
  <si>
    <t>914132</t>
  </si>
  <si>
    <t>DOPRAVNÍ ZNAČKY ZÁKLADNÍ VELIKOSTI OCELOVÉ FÓLIE TŘ 2 - MONTÁŽ S PŘEMÍSTĚNÍM</t>
  </si>
  <si>
    <t>"dle výkresu D.1.3.2."_x000d_
 "dovoz a montáž na staveništi"_x000d_
 "A15, E3a,E7b,A15,E3a,A15,E3a,B1,B20a,B20a,B20a,B1,B20a,B20a,B20a,B1,B20a,B1,B20a,P4,C3a, B20a,A10, A15,E3a,B20a, IZ4a, C2a,C4c,B1,B24b,B1,C4a,B24a,IJ4c,A10,A15,E3a,A10,A15,E3a - 42 ks"_x000d_
 42 = 42,000 [A]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</si>
  <si>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</si>
  <si>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</si>
  <si>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</si>
  <si>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"dle výkresu D.1.3.2."_x000d_
 "demontáž a odvoz ze staveniště"_x000d_
 "A15, E3a,E7b,A15,E3a,A15,E3a,B1,B20a,B20a,B20a,B1,B20a,B20a,B20a,B1,B20a,B1,B20a,P4,C3a, B20a,A10, A15,E3a,B20a, IZ4a, C2a,C4c,B1,B24b,B1,C4a,B24a,IJ4c,A10,A15,E3a,A10,A15,E3a - 42 ks"_x000d_
 42 = 42,000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</si>
  <si>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</si>
  <si>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</si>
  <si>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</si>
  <si>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</si>
  <si>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 xml:space="preserve">"dle výkresu D.1.3.2."_x000d_
 "nájemné -  42 dní"_x000d_
 "A15, E3a,E7b,A15,E3a,A15,E3a,B1,B20a,B20a,B20a,B1,B20a,B20a,B20a,B1,B20a,B1,B20a,P4,C3a, B20a,A10, A15,E3a,B20a, IZ4a, C2a,C4c,B1,B24b,B1,C4a,B24a,IJ4c,A10,A15,E3a,A10,A15,E3a - 42 ks "_x000d_
 42*42 = 1764,000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</si>
  <si>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</si>
  <si>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</si>
  <si>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</si>
  <si>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"dle výkresu D.1.3.2."_x000d_
 "dovoz a montáž na staveništi"_x000d_
 "IS10a,IS10a,IS10a,IS10a,IP16,IP18a,IP16,IP16,IP16,IP16,IP16,IP16,IP16,IP16,IP16,IP19,IP16,IS10a - 18 ks"_x000d_
 18 = 18,000 [A]</t>
  </si>
  <si>
    <t>914423</t>
  </si>
  <si>
    <t>DOPRAVNÍ ZNAČKY 100X150CM OCELOVÉ FÓLIE TŘ 1 - DEMONTÁŽ</t>
  </si>
  <si>
    <t>"dle výkresu D.1.3.2."_x000d_
 "demontáž a odvoz ze staveniště"_x000d_
 "IS10a,IS10a,IS10a,IS10a,IP16,IP18a,IP16,IP16,IP16,IP16,IP16,IP16,IP16,IP16,IP16,IP19,IP16,IS10a - 18 ks"_x000d_
 18 = 18,000 [A]</t>
  </si>
  <si>
    <t>914429</t>
  </si>
  <si>
    <t>DOPRAV ZNAČ 100X150CM OCEL FÓLIE TŘ 1 - NÁJEMNÉ</t>
  </si>
  <si>
    <t xml:space="preserve">"dle výkresu D.1.3.2."_x000d_
 "nájemné -  42 dní"_x000d_
 "IS10a,IS10a,IS10a,IS10a,IP16,IP18a,IP16,IP16,IP16,IP16,IP16,IP16,IP16,IP16,IP16,IP19,IP16,IS10a - 18 ks"_x000d_
 18*42 = 756,000 [A]</t>
  </si>
  <si>
    <t>915321</t>
  </si>
  <si>
    <t>VODOR DOPRAV ZNAČ Z FÓLIE DOČAS ODSTRANITEL - DOD A POKLÁDKA</t>
  </si>
  <si>
    <t xml:space="preserve">"dle výkresu D.1.3.2."_x000d_
 _x000d_
 V4 š. 0,125 - (80+60+20)*0,125 = 20,000 [A]_x000d_
 V1a š. 0,125 - 1460*0,125 = 182,500 [B]_x000d_
 V2b 1,5/1,5 š. 0,125 - (25+25+23+22+9+9)*0,5*0,125 = 7,063 [C]_x000d_
 V9a  -  5*1 = 5,000 [D]_x000d_
 V5  - (3,5+3)*0,5 = 3,250 [E]_x000d_
 BUS zastávka - 48*0,125+6*0,3 = 7,800 [F]_x000d_
 Celkem: A+B+C+D+E+F = 225,613 [G]</t>
  </si>
  <si>
    <t>položka zahrnuje:
- dodání a pokládku předepsané fólie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</si>
  <si>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</si>
  <si>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</si>
  <si>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</si>
  <si>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916152</t>
  </si>
  <si>
    <t>SEMAFOROVÁ PŘENOSNÁ SOUPRAVA - MONTÁŽ S PŘESUNEM</t>
  </si>
  <si>
    <t>"dle výkresu D.1.3.2."_x000d_
 "dovoz a montáž na staveništi"_x000d_
 3 ks = 3,000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</si>
  <si>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</si>
  <si>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916153</t>
  </si>
  <si>
    <t>SEMAFOROVÁ PŘENOSNÁ SOUPRAVA - DEMONTÁŽ</t>
  </si>
  <si>
    <t>"dle výkresu D.1.3.2."_x000d_
 "demontáž a odvoz ze staveniště"_x000d_
 "3 ks"_x000d_
 3 = 3,000 [A]</t>
  </si>
  <si>
    <t>Položka zahrnuje odstranění, demontáž a odklizení zařízení s odvozem na předepsané místo</t>
  </si>
  <si>
    <t>916159</t>
  </si>
  <si>
    <t>SEMAFOROVÁ PŘENOSNÁ SOUPRAVA - NÁJEMNÉ</t>
  </si>
  <si>
    <t xml:space="preserve">"dle výkresu D.1.3.2."_x000d_
 "nájemné -  42 dní"_x000d_
 "3 ks * 42"_x000d_
 3*42 = 126,000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</si>
  <si>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</si>
  <si>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</si>
  <si>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</si>
  <si>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"dle výkresu D.1.3.2."_x000d_
 "dovoz a montáž na staveništi"_x000d_
 "6 ks"_x000d_
 6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</si>
  <si>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</si>
  <si>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</si>
  <si>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</si>
  <si>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"dle výkresu D.1.3.2."_x000d_
 "demontáž a odvoz ze staveniště"_x000d_
 "6 ks"_x000d_
 6 = 6,000 [A]</t>
  </si>
  <si>
    <t>916329</t>
  </si>
  <si>
    <t>DOPRAVNÍ ZÁBRANY Z2 S FÓLIÍ TŘ 2 - NÁJEMNÉ</t>
  </si>
  <si>
    <t xml:space="preserve">"dle výkresu D.1.3.2."_x000d_
 "nájemné -  42 dní"_x000d_
 "6 ks * 42"_x000d_
 6*42 = 252,000 [A]</t>
  </si>
  <si>
    <t>916332</t>
  </si>
  <si>
    <t>SMĚROVACÍ DESKY Z4 JEDNOSTR S FÓLIÍ TŘ 1 - MONTÁŽ S PŘESUNEM</t>
  </si>
  <si>
    <t xml:space="preserve">"dle výkresu D.1.3.2.  směrovací desky Z4a,b "_x000d_
 "dovoz a montáž na staveništi"_x000d_
 20+5+4+3 ks = 32,000 [A]</t>
  </si>
  <si>
    <t>916333</t>
  </si>
  <si>
    <t>SMĚROVACÍ DESKY Z4 JEDNOSTR S FÓLIÍ TŘ 1 - DEMONTÁŽ</t>
  </si>
  <si>
    <t xml:space="preserve">"dle výkresu D.1.3.2.  směrovací desky Z4a,b "_x000d_
 "demontáž a odvoz ze staveniště"_x000d_
 20+5+4+3 ks = 32,000 [A]</t>
  </si>
  <si>
    <t>916339</t>
  </si>
  <si>
    <t>SMĚROVACÍ DESKY Z4 - NÁJEMNÉ</t>
  </si>
  <si>
    <t xml:space="preserve">"dle výkresu D.1.3.2.  směrovací desky Z4a,b "_x000d_
 "nájemné -  42 dní"_x000d_
 (20+5+4+3)*42 = 1344,000 [A]</t>
  </si>
  <si>
    <t>916352</t>
  </si>
  <si>
    <t>SMĚROVACÍ DESKY Z4 OBOUSTR S FÓLIÍ TŘ 1 - MONTÁŽ S PŘESUNEM</t>
  </si>
  <si>
    <t xml:space="preserve">"dle výkresu D.1.3.2.  směrovací desky Z4 s oboustranným polepem - oddělení jízdních pruhů v celé délce úseku"_x000d_
 "dovoz a montáž na staveništi"_x000d_
 "150 ""ks max á 10 m"_x000d_
 150 = 150,000 [A]</t>
  </si>
  <si>
    <t>916353</t>
  </si>
  <si>
    <t>SMĚROVACÍ DESKY Z4 OBOUSTR S FÓLIÍ TŘ 1 - DEMONTÁŽ</t>
  </si>
  <si>
    <t xml:space="preserve">"dle výkresu D.1.3.2.  směrovací desky Z4 s oboustranným polepem - oddělení jízdních pruhů v celé délce úseku"_x000d_
 "demontáž a odvoz ze staveniště"_x000d_
 150 ks = 150,000 [A]</t>
  </si>
  <si>
    <t>916359</t>
  </si>
  <si>
    <t>SMĚROVACÍ DESKY Z4 OBOUSTR S FÓLIÍ TŘ 1 - NÁJEMNÉ</t>
  </si>
  <si>
    <t xml:space="preserve">"dle výkresu D.1.3.2.  směrovací desky Z4 s oboustranným polepem - oddělení jízdních pruhů v celé délce úseku"_x000d_
 "nájemné -  42 dní"_x000d_
 150*42 = 6300,000 [A]</t>
  </si>
  <si>
    <t>916712</t>
  </si>
  <si>
    <t>UPEVŇOVACÍ KONSTR - PODKLADNÍ DESKA POD 28KG - MONTÁŽ S PŘESUNEM</t>
  </si>
  <si>
    <t xml:space="preserve">"dle výkresu D.1.3.2.  "_x000d_
 "dovoz a montáž na staveništi"_x000d_
 42+32+150 = 224,000 [A]</t>
  </si>
  <si>
    <t>916713</t>
  </si>
  <si>
    <t>UPEVŇOVACÍ KONSTR - PODKLADNÍ DESKA POD 28KG - DEMONTÁŽ</t>
  </si>
  <si>
    <t xml:space="preserve">"dle výkresu D.1.3.2.  "_x000d_
 "demontáž a odvoz ze staveniště"_x000d_
 42+32+150 = 224,000 [A]</t>
  </si>
  <si>
    <t>916719</t>
  </si>
  <si>
    <t>UPEVŇOVACÍ KONSTR - PODKLAD DESKA POD 28KG - NÁJEMNÉ</t>
  </si>
  <si>
    <t xml:space="preserve">"dle výkresu D.1.3.2.  "_x000d_
 "nájemné -  42 dní"_x000d_
 (42+32+150)*42 = 9408,000 [A]</t>
  </si>
  <si>
    <t>916722</t>
  </si>
  <si>
    <t>UPEVŇOVACÍ KONSTR - PODKLADNÍ DESKA OD 28KG - MONTÁŽ S PŘESUNEM</t>
  </si>
  <si>
    <t xml:space="preserve">"dle výkresu D.1.3.2.  "_x000d_
 "dovoz a montáž na staveništi"_x000d_
 18*2 = 36,000 [A]</t>
  </si>
  <si>
    <t>916723</t>
  </si>
  <si>
    <t>UPEVŇOVACÍ KONSTR - PODKLADNÍ DESKA OD 28KG - DEMONTÁŽ</t>
  </si>
  <si>
    <t xml:space="preserve">"dle výkresu D.1.3.2.  "_x000d_
 "demontáž a odvoz ze staveniště"_x000d_
 18*2 = 36,000 [A]</t>
  </si>
  <si>
    <t>916729</t>
  </si>
  <si>
    <t>UPEVŇOVACÍ KONSTR - PODKL DESKA OD 28KG - NÁJEMNÉ</t>
  </si>
  <si>
    <t xml:space="preserve">"dle výkresu D.1.3.2.  "_x000d_
 "nájemné - 42 dní"_x000d_
 18*2*42 = 1512,000 [A]</t>
  </si>
  <si>
    <t>916732</t>
  </si>
  <si>
    <t>UPEVŇOVACÍ KONSTR - OCEL STOJAN - MONTÁŽ S PŘESUNEM</t>
  </si>
  <si>
    <t xml:space="preserve">"dle výkresu D.1.3.2.  "_x000d_
 "dovoz a montáž na staveništi"_x000d_
 42+18+6*2+3 = 75,000 [A]</t>
  </si>
  <si>
    <t>916733</t>
  </si>
  <si>
    <t>UPEVŇOVACÍ KONSTR - OCEL STOJAN - DEMONTÁŽ</t>
  </si>
  <si>
    <t xml:space="preserve">"dle výkresu D.1.3.2.  "_x000d_
 "demontáž a odvoz ze staveniště"_x000d_
 42+18+6*2+3 = 75,000 [A]</t>
  </si>
  <si>
    <t>916739</t>
  </si>
  <si>
    <t>UPEVŇOVACÍ KONSTR - OCEL STOJAN - NÁJEMNÉ</t>
  </si>
  <si>
    <t xml:space="preserve">"dle výkresu D.1.3.2.  "_x000d_
 "nájemné -   42 dní"_x000d_
 (42+18+6*2+3)*42 = 3150,000 [A]</t>
  </si>
  <si>
    <t>924111</t>
  </si>
  <si>
    <t>NÁSTUPIŠTĚ PROVIZORNÍ SYPANÉ ÚROVŇOVÉ JEDNOSTRANNÉ</t>
  </si>
  <si>
    <t>" 1. Položka obsahuje:
 – zřízení sypaného nástupiště dle požadavků z vyjádření KÚ ODSH pro různé osové vzdálenosti komunikace i pro různou výšku nad komunikací včetně dodání vhodného materiálu dle odpovídajících vzorových listů a TKP, včetně zřízení nástupní hrany výšky 160 mm
 – po skončení provizorního stavu odstranění sypaného nástupiště
 – naložení vybouraného materiálu na dopravní prostředek
 – odvoz vybouraného materiálu a jeho likvidace v režii zhotovitele
2. Způsob měření:
Měří se vždy délka nástupní hrany nástupiště podél přilehlé komunikace v metrech délkových, a to i 
u oboustranných nástupišť."
nástupiště dl. 12 m u dočasných BUS zastávek 
včetně zřízení pracovního místa během realizace dle schématu D/4 dle TP 66 - Zásady pro označování pracovních míst na PK
včetně zrušení pracovního místa po realizace dle schématu D/4 dle TP 66 - Zásady pro označování pracovních míst na PK</t>
  </si>
  <si>
    <t>12 = 12,000 [A]</t>
  </si>
  <si>
    <t>SO 182</t>
  </si>
  <si>
    <t>DOPRAVNĚ INŽENÝRSKÉ OPATŘENÍ BĚHEM OPRAVY LEVÉHO JÍZDNÍHO PÁSU</t>
  </si>
  <si>
    <t>30*4 = 120,000 [A]</t>
  </si>
  <si>
    <t>"dle výkresu D.1.4.2."_x000d_
 "dovoz a montáž na staveništi"_x000d_
 "A15, E3a,A15, E3a,A15, E3a,B20a,B20a,B20a,B20a,B1,B20a,B20a,B1,B20a,B1,B1,B20a,B20a,B1,C4b,B1,A15, E3a,A15, E3a,IZ4b - 27 ks"_x000d_
 27 = 27,000 [A]</t>
  </si>
  <si>
    <t>"dle výkresu D.1.4.2."_x000d_
 "demontáž a odvoz ze staveniště"_x000d_
 "A15, E3a,A15, E3a,A15, E3a,B20a,B20a,B20a,B20a,B1,B20a,B20a,B1,B20a,B1,B1,B20a,B20a,B1,C4b,B1,A15, E3a,A15, E3a,IZ4b - 27 ks"_x000d_
 27 = 27,000 [A]</t>
  </si>
  <si>
    <t xml:space="preserve">"dle výkresu D.1.4.2."_x000d_
 "nájemné -  42 dní"_x000d_
 "A15, E3a,A15, E3a,A15, E3a,B20a,B20a,B20a,B20a,B1,B20a,B20a,B1,B20a,B1,B1,B20a,B20a,B1,C4b,B1,A15, E3a,A15, E3a, IZ4b - 27 ks"_x000d_
 27*42 = 1134,000 [A]</t>
  </si>
  <si>
    <t>"dle výkresu D.1.4.2."_x000d_
 "dovoz a montáž na staveništi"_x000d_
 "IP16,IP16,IS10a,IP16,IP16,IP16,IP16,IP16,IP16,IP16,IP16,IP16,IP16,IP16,IS10a,IS10a - 16 ks"_x000d_
 16 = 16,000 [A]</t>
  </si>
  <si>
    <t>"dle výkresu D.1.4.2."_x000d_
 "demontáž a odvoz ze staveniště"_x000d_
 "IP16,IP16,IS10a,IP16,IP16,IP16,IP16,IP16,IP16,IP16,IP16,IP16,IP16,IP16,IS10a,IS10a - 16 ks"_x000d_
 16 = 16,000 [A]</t>
  </si>
  <si>
    <t xml:space="preserve">"dle výkresu D.1.4.2."_x000d_
 "nájemné -  42 dní"_x000d_
 "IP16,IP16,IS10a,IP16,IP16,IP16,IP16,IP16,IP16,IP16,IP16,IP16,IP16,IP16,IS10a,IS10a - 16 ks"_x000d_
 16*42 = 672,000 [A]</t>
  </si>
  <si>
    <t xml:space="preserve">"dle výkresu D.1.4.2."_x000d_
 _x000d_
 V4 š. 0,125 - (100+120+20+8)*0,125 = 31,000 [A]_x000d_
 V1a š. 0,125 - 1670*0,125 = 208,750 [B]_x000d_
 V2b 1,5/1,5 š. 0,125 - (21+20+18+14+6)*0,5*0,125 = 4,938 [C]_x000d_
 V9a  -  5*1 = 5,000 [D]_x000d_
 V5  - (4+3)*0,5 = 3,500 [E]_x000d_
 Celkem: A+B+C+D+E = 253,188 [F]</t>
  </si>
  <si>
    <t>"dle výkresu D.1.4.2."_x000d_
 "dovoz a montáž na staveništi"_x000d_
 3 ks = 3,000 [A]</t>
  </si>
  <si>
    <t>"dle výkresu D.1.4.2."_x000d_
 "demontáž a odvoz ze staveniště"_x000d_
 3 ks = 3,000 [A]</t>
  </si>
  <si>
    <t>"dle výkresu D.1.4.2."_x000d_
 "nájemné - 42 dní"_x000d_
 "3 ks * 42"_x000d_
 3*42 = 126,000 [A]</t>
  </si>
  <si>
    <t>"dle výkresu D.1.4.2."_x000d_
 "dovoz a montáž na staveništi"_x000d_
 6 ks = 6,000 [A]</t>
  </si>
  <si>
    <t>"dle výkresu D.1.4.2."_x000d_
 "demontáž a odvoz ze staveniště"_x000d_
 6 ks = 6,000 [A]</t>
  </si>
  <si>
    <t xml:space="preserve">"dle výkresu D.1.4.2."_x000d_
 "nájemné -  42 dní"_x000d_
 6 ks * 42 = 252,000 [A]</t>
  </si>
  <si>
    <t xml:space="preserve">"dle výkresu D.1.4.2.  směrovací desky Z4a,b "_x000d_
 "dovoz a montáž na staveništi"_x000d_
 50 ks = 50,000 [A]</t>
  </si>
  <si>
    <t xml:space="preserve">"dle výkresu D.1.4.2.  směrovací desky Z4a,b "_x000d_
 "demontáž a odvoz ze staveniště"_x000d_
 50 ks = 50,000 [A]</t>
  </si>
  <si>
    <t xml:space="preserve">"dle výkresu D.1.4.2.  směrovací desky Z4a,b "_x000d_
 "nájemné - 42 dní"_x000d_
 "50""KS"_x000d_
 50*42 = 2100,000 [A]</t>
  </si>
  <si>
    <t xml:space="preserve">"dle výkresu D.1.4.2.  směrovací desky Z4 s oboustranným polepem - oddělení jízdních pruhů v celé délce úseku"_x000d_
 "dovoz a montáž na staveništi"_x000d_
 "max á 10 m"_x000d_
 125 ks = 125,000 [A]</t>
  </si>
  <si>
    <t xml:space="preserve">"dle výkresu D.1.4.2.  směrovací desky Z4 s oboustranným polepem - oddělení jízdních pruhů v celé délce úseku"_x000d_
 "demontáž a odvoz ze staveniště"_x000d_
 125 ks = 125,000 [A]</t>
  </si>
  <si>
    <t xml:space="preserve">"dle výkresu D.1.4.2.  směrovací desky Z4 s oboustranným polepem - oddělení jízdních pruhů v celé délce úseku"_x000d_
 "nájemné -   42 dní"_x000d_
 125*42 = 5250,000 [A]</t>
  </si>
  <si>
    <t xml:space="preserve">"dle výkresu D.1.4.2.  "_x000d_
 "dovoz a montáž na staveništi"_x000d_
 27+50+125 = 202,000 [A]</t>
  </si>
  <si>
    <t xml:space="preserve">"dle výkresu D.1.4.2.  "_x000d_
 "demontáž a odvoz ze staveniště"_x000d_
 27+50+125 = 202,000 [A]</t>
  </si>
  <si>
    <t xml:space="preserve">"dle výkresu D.1.4.2.  "_x000d_
 "nájemné -   42 dní"_x000d_
 (27+50+125)*42 = 8484,000 [A]</t>
  </si>
  <si>
    <t xml:space="preserve">"dle výkresu D.1.4.2.  "_x000d_
 "dovoz a montáž na staveništi"_x000d_
 16*2 = 32,000 [A]</t>
  </si>
  <si>
    <t xml:space="preserve">"dle výkresu D.1.4.2.  "_x000d_
 "demontáž a odvoz ze staveniště"_x000d_
 16*2 = 32,000 [A]</t>
  </si>
  <si>
    <t xml:space="preserve">"dle výkresu D.1.3.2.  "_x000d_
 "nájemné - 42 dní"_x000d_
 16*2*42 = 1344,000 [A]</t>
  </si>
  <si>
    <t xml:space="preserve">"dle výkresu D.1.4.2.  "_x000d_
 "dovoz a montáž na staveništi"_x000d_
 27+16+6*2+3 = 58,000 [A]</t>
  </si>
  <si>
    <t xml:space="preserve">"dle výkresu D.1.4.2.  "_x000d_
 "demontáž a odvoz ze staveniště"_x000d_
 27+16+6*2+3 = 58,000 [A]</t>
  </si>
  <si>
    <t xml:space="preserve">"dle výkresu D.1.4.2.  "_x000d_
 "nájemné - 42 dní"_x000d_
 (27+16+6*2+3)*42 = 2436,000 [A]</t>
  </si>
  <si>
    <t>SO 191</t>
  </si>
  <si>
    <t>TRVALÉ DOPRAVNÍ ZNAČENÍ-PRAVÝ JÍZDNÍ PÁS</t>
  </si>
  <si>
    <t>91228</t>
  </si>
  <si>
    <t>SMĚROVÉ SLOUPKY Z PLAST HMOT VČETNĚ ODRAZNÉHO PÁSKU</t>
  </si>
  <si>
    <t xml:space="preserve">"dle výkresu  D.1.5.2.- Situace TDZ, flexibilní sloupek bílý Z11a/b, á 50 m"_x000d_
 "sloupky a upevňovací zařízení včetně jejich osazení (oc. patka, trny, zemní práce) "_x000d_
 (350+90+133+163+435+420+317+60)/50 = 40 ks = 40,000 [A]_x000d_
 "ČERVENÉ SMĚROVÉ SLOUPKY Z11G"_x000d_
 2 ks = 2,000 [B]_x000d_
 Celkem: A+B = 42,000 [C]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</si>
  <si>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</si>
  <si>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</si>
  <si>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</si>
  <si>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odvoz a likvidace v režii zhotovitele</t>
  </si>
  <si>
    <t>"dle výkresu D.1.5.2.- Situace TDZ, flexibilní sloupek bílý, á 50 m"_x000d_
 (350+90+133+163+435+420+317+60)/50 = 40 ks = 40,000 [A]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</si>
  <si>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</si>
  <si>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</si>
  <si>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</si>
  <si>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 xml:space="preserve">"dle výkresu  D.1.5.2.- Situace TDZ, á 50 m"_x000d_
 (255+116+93+91+113+304+28+28+37)/50 = 22 ks = 22,000 [A]</t>
  </si>
  <si>
    <t>91267</t>
  </si>
  <si>
    <t>ODRAZKY NA SVODIDLA</t>
  </si>
  <si>
    <t xml:space="preserve">"dle výkresu  D.1.5.2.- Situace TDZ"_x000d_
 (255+116+93+91+113+304+28+28+37)/50 = 22 ks = 22,000 [A]</t>
  </si>
  <si>
    <t>- kompletní dodávka se všemi pomocnými a doplňujícími pracemi a součástmi</t>
  </si>
  <si>
    <t>914113</t>
  </si>
  <si>
    <t>DOPRAVNÍ ZNAČKY ZÁKLADNÍ VELIKOSTI OCELOVÉ NEREFLEXNÍ - DEMONTÁŽ</t>
  </si>
  <si>
    <t>"Trvalé dopravní značení dle výkresu D.1.5.2.- Situace TDZ"_x000d_
 "včetně odvozu a likvidace v ežii zhotovitele"_x000d_
 _x000d_
 "IS22b (ŠKODA), IS22b(QI GROUP), IZ4a, A11, A10, IJ4c, C4a, C4a"_x000d_
 6 = 6,000 [A]</t>
  </si>
  <si>
    <t>914131</t>
  </si>
  <si>
    <t>DOPRAVNÍ ZNAČKY ZÁKLADNÍ VELIKOSTI OCELOVÉ FÓLIE TŘ 2 - DODÁVKA A MONTÁŽ</t>
  </si>
  <si>
    <t xml:space="preserve">"Trvalé dopravní značení dle výkresu D.1.5.2.- Situace TDZ"_x000d_
 "Dopravní značka svislá - provedení FeZN plech dvojitý ohyb (prolis), rozměr O  700 mm, rozměr T  900 mm, reflexní fólie 3.třídy (životnost min. 12 let)"_x000d_
 "IS22b (ŠKODA), IS22b(QI GROUP), IZ4a, A11, A10, IJ4c"_x000d_
 6 = 6,000 [A]</t>
  </si>
  <si>
    <t>položka zahrnuje:
- dodávku a montáž značek v požadovaném provedení</t>
  </si>
  <si>
    <t>914313</t>
  </si>
  <si>
    <t>DOPRAV ZNAČKY ZMENŠ VEL OCEL - DEMONTÁŽ</t>
  </si>
  <si>
    <t xml:space="preserve">"Trvalé dopravní značení dle výkresu  D.1.5.2.- Situace TDZ"_x000d_
 "včetně odvozu a likvidace v režii zhotovitele"_x000d_
 "2xMost. tabulka"_x000d_
 2 = 2,000 [A]</t>
  </si>
  <si>
    <t>914331</t>
  </si>
  <si>
    <t>DOPRAV ZNAČKY ZMENŠ VEL OCEL FÓLIE TŘ 2 - DODÁVKA A MONT</t>
  </si>
  <si>
    <t xml:space="preserve">"Trvalé dopravní značení dle výkresu  D.1.5.2.- Situace TDZ"_x000d_
 "Dopravní značka svislá - provedení FeZN plech dvojitý ohyb (prolis), reflexní fólie 3.třídy (životnost min. 12 let)"_x000d_
 "2xMost. tabulka"_x000d_
 2 = 2,000 [A]</t>
  </si>
  <si>
    <t>914413</t>
  </si>
  <si>
    <t>DOPRAVNÍ ZNAČKY 100X150CM OCELOVÉ - DEMONTÁŽ</t>
  </si>
  <si>
    <t xml:space="preserve">"Trvalé dopravní značení dle výkresu  D.1.5.2.- Situace TDZ"_x000d_
 "včetně odvozu a likvidace v režii zhotovitele"_x000d_
 "IP19, IP (AUTOSALON)"_x000d_
 2 = 2,000 [A]</t>
  </si>
  <si>
    <t>914431</t>
  </si>
  <si>
    <t>DOPRAVNÍ ZNAČKY 100X150CM OCELOVÉ FÓLIE TŘ 2 - DODÁVKA A MONTÁŽ</t>
  </si>
  <si>
    <t xml:space="preserve">"Trvalé dopravní značení dle výkresu  D.1.5.2.- Situace TDZ"_x000d_
 "Dopravní značka svislá - provedení FeZN plech dvojitý ohyb (prolis), reflexní fólie 3.třídy (životnost min. 12 let)"_x000d_
 "IP19, IP (AUTOSALON)"_x000d_
 2 = 2,000 [A]</t>
  </si>
  <si>
    <t>914921</t>
  </si>
  <si>
    <t>SLOUPKY A STOJKY DOPRAVNÍCH ZNAČEK Z OCEL TRUBEK DO PATKY - DODÁVKA A MONTÁŽ</t>
  </si>
  <si>
    <t xml:space="preserve">"Trvalé dopravní značení dle výkresu  D.1.5.2.- Situace TDZ"_x000d_
 "Sloupek pro osazení dopravních značek FeZn prům. 60 mm, dl. 3,0 m, (včetně objímek, kotevních patek, spojovacího materiálu atd..)"_x000d_
 15 = 15,000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</si>
  <si>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</si>
  <si>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</si>
  <si>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</si>
  <si>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 xml:space="preserve">"Trvalé dopravní značení dle výkresu  D.1.5.2.- Situace TDZ"_x000d_
 "včetně odvozu a likvidace v režii zhotovitele"_x000d_
 15 ks = 15,000 [A]</t>
  </si>
  <si>
    <t>915111</t>
  </si>
  <si>
    <t>VODOROVNÉ DOPRAVNÍ ZNAČENÍ BARVOU HLADKÉ - DODÁVKA A POKLÁDKA</t>
  </si>
  <si>
    <t xml:space="preserve">"Trvalé dopravní značení dle výkresu  D.1.5.2.- Situace TDZ"_x000d_
 V4 - š. 0,250 - 1550*2*0,25 = 775,000 [A]_x000d_
 V2a  3,0/6,0 - š. 0,125 - ((1395)/3)*0,125 = 58,125 [B]_x000d_
 V2b  3,0/1,5 - š. 0,125 - ((100)/3)*2*0,125 = 8,333 [C]_x000d_
 V1a - š. 0,125 - (50)*0,125 = 6,250 [D]_x000d_
 V5 - š. 0,5 - (7,5)*0,125 = 0,938 [E]_x000d_
 Celkem: A+B+C+D+E = 848,646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</si>
  <si>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</si>
  <si>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</si>
  <si>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</si>
  <si>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 xml:space="preserve">"Trvalé dopravní značení dle výkresu  D.1.5.2.- Situace TDZ"_x000d_
 V2a  3,0/6,0 - š. 0,125 - ((1395)/3)*0,125 = 58,125 [A]_x000d_
 V2b  3,0/1,5 - š. 0,125 - ((100)/3)*2*0,125 = 8,333 [B]_x000d_
 V1a - š. 0,125 - (50)*0,125 = 6,250 [C]_x000d_
 V5 - š. 0,5 - (7,5)*0,125 = 0,938 [D]_x000d_
 Celkem: A+B+C+D = 73,646 [E]</t>
  </si>
  <si>
    <t>915231</t>
  </si>
  <si>
    <t>VODOR DOPRAV ZNAČ PLASTEM PROFIL ZVUČÍCÍ - DOD A POKLÁDKA</t>
  </si>
  <si>
    <t xml:space="preserve">"Trvalé dopravní značení dle výkresu  D.1.5.2.- Situace TDZ"_x000d_
 V4 - š. 0,250 - 1550*2*0,25 = 775,000 [A]</t>
  </si>
  <si>
    <t>91551</t>
  </si>
  <si>
    <t>VODOROVNÉ DOPRAVNÍ ZNAČENÍ - PŘEDEM PŘIPRAVENÉ SYMBOLY</t>
  </si>
  <si>
    <t xml:space="preserve">"Trvalé dopravní značení dle výkresu  D.1.5.2.- Situace TDZ"_x000d_
 "Hladkým plastem"_x000d_
 směrové šipky V9a - 5+5 = 10,000 [A]_x000d_
 "Hladkou barvou"_x000d_
 směrové šipky V9a - 5+5 = 10,000 [B]_x000d_
 Celkem: A+B = 20,000 [C]</t>
  </si>
  <si>
    <t>položka zahrnuje:
- dodání a pokládku předepsaného symbolu
- zahrnuje předznačení a reflexní úpravu</t>
  </si>
  <si>
    <t>SO 192</t>
  </si>
  <si>
    <t>TRVALÉ DOPRAVNÍ ZNAČENÍ-LEVÝ JÍZDNÍ PÁS</t>
  </si>
  <si>
    <t xml:space="preserve">"dle výkresu  D.1.6.2.- Situace TDZ, flexibilní sloupek bílý Z11a/b, á 50 m"_x000d_
 "sloupky a upevňovací zařízení včetně jejich osazení (oc. patka, trny, zemní práce) "_x000d_
 (260+156+103+739+420+83+243+256)/50= 46  ks = 46,000 [A]_x000d_
 "ČERVENÉ SMĚROVÉ SLOUPKY Z11G"_x000d_
 2 ks = 2,000 [B]_x000d_
 Celkem: A+B = 48,000 [C]</t>
  </si>
  <si>
    <t>"dle výkresu D.1.6.2.- Situace TDZ, flexibilní sloupek bílý, á 50 m"_x000d_
 (260+156+103+739+420+83+243+256)/50 = 46 ks = 46,000 [A]</t>
  </si>
  <si>
    <t xml:space="preserve">"dle výkresu  D.1.6.2.- Situace TDZ, á 50 m"_x000d_
 (260+156+103+739+420+83+243+256)/50 = 13 ks = 13,000 [A]</t>
  </si>
  <si>
    <t xml:space="preserve">"dle výkresu  D.1.6.2.- Situace TDZ"_x000d_
 (163+87+168+91+28+37+37)/50 = 13 ks = 13,000 [A]</t>
  </si>
  <si>
    <t>"Trvalé dopravní značení dle výkresu D.1.6.2.- Situace TDZ"_x000d_
 "včetně odvozu a likvidace v režii zhotovitele"_x000d_
 _x000d_
 "B20a-70, B20a-70, IZ4b, A11, A10, A14"_x000d_
 8 = 8,000 [A]</t>
  </si>
  <si>
    <t xml:space="preserve">"Trvalé dopravní značení dle výkresu D.1.6.2.- Situace TDZ"_x000d_
 "Dopravní značka svislá - provedení FeZN plech dvojitý ohyb (prolis), rozměr O  700 mm, rozměr T  900 mm, reflexní fólie 3.třídy (životnost min. 12 let)"_x000d_
 "B20a-70, B20a-70, IZ4b, A11, A10, A14"_x000d_
 6 = 6,000 [A]</t>
  </si>
  <si>
    <t xml:space="preserve">"Trvalé dopravní značení dle výkresu  D.1.6.2.- Situace TDZ"_x000d_
 "včetně odvozu a likvidace v režii zhotovitele"_x000d_
 _x000d_
 "2xMost. tabulka"_x000d_
 2 = 2,000 [A]</t>
  </si>
  <si>
    <t xml:space="preserve">"Trvalé dopravní značení dle výkresu  D.1.6.2.- Situace TDZ"_x000d_
 "Dopravní značka svislá - provedení FeZN plech dvojitý ohyb (prolis), reflexní fólie 3.třídy (životnost min. 12 let)"_x000d_
 "2xMost. tabulka"_x000d_
 2 = 2,000 [A]</t>
  </si>
  <si>
    <t xml:space="preserve">"Trvalé dopravní značení dle výkresu  D.1.6.2.- Situace TDZ"_x000d_
 "Sloupek pro osazení dopravních značek FeZn prům. 60 mm, dl. 3,0 m, (včetně objímek, kotevních patek, spojovacího materiálu atd..)"_x000d_
 7 = 7,000 [A]</t>
  </si>
  <si>
    <t xml:space="preserve">"Trvalé dopravní značení dle výkresu  D.1.6.2.- Situace TDZ"_x000d_
 "včetně odvozu a likvidace v režii zhotovitele"_x000d_
 _x000d_
 7 = 7,000 [A]</t>
  </si>
  <si>
    <t xml:space="preserve">"Trvalé dopravní značení dle výkresu  D.1.6.2.- Situace TDZ"_x000d_
 V4 - š. 0,250 - 1455*2*0,25 = 727,500 [A]_x000d_
 V2a  3,0/6,0 - š. 0,125 - ((1345)/3)*0,125 = 56,042 [B]_x000d_
 V13a  0,5/1,0 - 124*0,5+0,125*110*2 = 89,500 [C]_x000d_
 Celkem: A+B+C = 873,042 [D]</t>
  </si>
  <si>
    <t xml:space="preserve">"Trvalé dopravní značení dle výkresu  D.1.6.2.- Situace TDZ"_x000d_
 V2a  3,0/6,0 - š. 0,125 - ((1345)/3)*0,125 = 56,042 [B]_x000d_
 V13a  0,5/1,0 - 124*0,5+0,125*110*2 = 89,500 [C]_x000d_
 Celkem: B+C = 145,542 [D]</t>
  </si>
  <si>
    <t xml:space="preserve">"Trvalé dopravní značení dle výkresu  D.1.6.2.- Situace TDZ"_x000d_
 V4 - š. 0,250 - 1455*2*0,25 = 727,500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</si>
</sst>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47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48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29</v>
      </c>
      <c r="B10" s="29">
        <v>1</v>
      </c>
      <c r="C10" s="30" t="s">
        <v>49</v>
      </c>
      <c r="D10" s="29" t="s">
        <v>50</v>
      </c>
      <c r="E10" s="31" t="s">
        <v>51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52</v>
      </c>
      <c r="D13" s="29" t="s">
        <v>50</v>
      </c>
      <c r="E13" s="31" t="s">
        <v>53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54</v>
      </c>
      <c r="D16" s="29" t="s">
        <v>50</v>
      </c>
      <c r="E16" s="31" t="s">
        <v>55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56</v>
      </c>
      <c r="D19" s="29" t="s">
        <v>50</v>
      </c>
      <c r="E19" s="31" t="s">
        <v>57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58</v>
      </c>
      <c r="D22" s="29" t="s">
        <v>50</v>
      </c>
      <c r="E22" s="31" t="s">
        <v>59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60</v>
      </c>
      <c r="D25" s="29" t="s">
        <v>50</v>
      </c>
      <c r="E25" s="31" t="s">
        <v>61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62</v>
      </c>
      <c r="D28" s="29" t="s">
        <v>50</v>
      </c>
      <c r="E28" s="31" t="s">
        <v>63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64</v>
      </c>
      <c r="D31" s="29" t="s">
        <v>50</v>
      </c>
      <c r="E31" s="31" t="s">
        <v>65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66</v>
      </c>
      <c r="D34" s="29" t="s">
        <v>50</v>
      </c>
      <c r="E34" s="31" t="s">
        <v>67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68</v>
      </c>
      <c r="D37" s="29" t="s">
        <v>50</v>
      </c>
      <c r="E37" s="31" t="s">
        <v>69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11</v>
      </c>
      <c r="C40" s="30" t="s">
        <v>70</v>
      </c>
      <c r="D40" s="29" t="s">
        <v>50</v>
      </c>
      <c r="E40" s="31" t="s">
        <v>71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72</v>
      </c>
      <c r="D43" s="29" t="s">
        <v>50</v>
      </c>
      <c r="E43" s="31" t="s">
        <v>73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13</v>
      </c>
      <c r="C46" s="30" t="s">
        <v>74</v>
      </c>
      <c r="D46" s="29" t="s">
        <v>50</v>
      </c>
      <c r="E46" s="31" t="s">
        <v>75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14</v>
      </c>
      <c r="C49" s="30" t="s">
        <v>76</v>
      </c>
      <c r="D49" s="29" t="s">
        <v>31</v>
      </c>
      <c r="E49" s="31" t="s">
        <v>77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34</v>
      </c>
      <c r="B50" s="36"/>
      <c r="C50" s="37"/>
      <c r="D50" s="37"/>
      <c r="E50" s="31" t="s">
        <v>78</v>
      </c>
      <c r="F50" s="37"/>
      <c r="G50" s="37"/>
      <c r="H50" s="37"/>
      <c r="I50" s="37"/>
      <c r="J50" s="38"/>
    </row>
    <row r="51" ht="30">
      <c r="A51" s="29" t="s">
        <v>36</v>
      </c>
      <c r="B51" s="39"/>
      <c r="C51" s="40"/>
      <c r="D51" s="40"/>
      <c r="E51" s="31" t="s">
        <v>79</v>
      </c>
      <c r="F51" s="40"/>
      <c r="G51" s="40"/>
      <c r="H51" s="40"/>
      <c r="I51" s="40"/>
      <c r="J5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SUMIFS(I8:I212,A8:A212,"SD")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82</v>
      </c>
      <c r="D9" s="29" t="s">
        <v>83</v>
      </c>
      <c r="E9" s="31" t="s">
        <v>84</v>
      </c>
      <c r="F9" s="32" t="s">
        <v>85</v>
      </c>
      <c r="G9" s="33">
        <v>1521.2159999999999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86</v>
      </c>
      <c r="F10" s="37"/>
      <c r="G10" s="37"/>
      <c r="H10" s="37"/>
      <c r="I10" s="37"/>
      <c r="J10" s="38"/>
    </row>
    <row r="11" ht="60">
      <c r="A11" s="29" t="s">
        <v>87</v>
      </c>
      <c r="B11" s="36"/>
      <c r="C11" s="37"/>
      <c r="D11" s="37"/>
      <c r="E11" s="43" t="s">
        <v>88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82</v>
      </c>
      <c r="D13" s="29" t="s">
        <v>90</v>
      </c>
      <c r="E13" s="31" t="s">
        <v>84</v>
      </c>
      <c r="F13" s="32" t="s">
        <v>85</v>
      </c>
      <c r="G13" s="33">
        <v>371.23200000000003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 ht="60">
      <c r="A15" s="29" t="s">
        <v>87</v>
      </c>
      <c r="B15" s="36"/>
      <c r="C15" s="37"/>
      <c r="D15" s="37"/>
      <c r="E15" s="43" t="s">
        <v>91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92</v>
      </c>
      <c r="D17" s="29" t="s">
        <v>31</v>
      </c>
      <c r="E17" s="31" t="s">
        <v>93</v>
      </c>
      <c r="F17" s="32" t="s">
        <v>85</v>
      </c>
      <c r="G17" s="33">
        <v>46.375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87</v>
      </c>
      <c r="B19" s="36"/>
      <c r="C19" s="37"/>
      <c r="D19" s="37"/>
      <c r="E19" s="43" t="s">
        <v>94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95</v>
      </c>
      <c r="D21" s="26"/>
      <c r="E21" s="23" t="s">
        <v>96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97</v>
      </c>
      <c r="D22" s="29" t="s">
        <v>31</v>
      </c>
      <c r="E22" s="31" t="s">
        <v>98</v>
      </c>
      <c r="F22" s="32" t="s">
        <v>99</v>
      </c>
      <c r="G22" s="33">
        <v>30.75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105">
      <c r="A24" s="29" t="s">
        <v>87</v>
      </c>
      <c r="B24" s="36"/>
      <c r="C24" s="37"/>
      <c r="D24" s="37"/>
      <c r="E24" s="43" t="s">
        <v>100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101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102</v>
      </c>
      <c r="D26" s="29" t="s">
        <v>31</v>
      </c>
      <c r="E26" s="31" t="s">
        <v>103</v>
      </c>
      <c r="F26" s="32" t="s">
        <v>99</v>
      </c>
      <c r="G26" s="33">
        <v>154.68000000000001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195">
      <c r="A28" s="29" t="s">
        <v>87</v>
      </c>
      <c r="B28" s="36"/>
      <c r="C28" s="37"/>
      <c r="D28" s="37"/>
      <c r="E28" s="43" t="s">
        <v>104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105</v>
      </c>
      <c r="D30" s="29" t="s">
        <v>83</v>
      </c>
      <c r="E30" s="31" t="s">
        <v>106</v>
      </c>
      <c r="F30" s="32" t="s">
        <v>99</v>
      </c>
      <c r="G30" s="33">
        <v>375.20100000000002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 ht="135">
      <c r="A32" s="29" t="s">
        <v>87</v>
      </c>
      <c r="B32" s="36"/>
      <c r="C32" s="37"/>
      <c r="D32" s="37"/>
      <c r="E32" s="43" t="s">
        <v>107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105</v>
      </c>
      <c r="D34" s="29" t="s">
        <v>90</v>
      </c>
      <c r="E34" s="31" t="s">
        <v>106</v>
      </c>
      <c r="F34" s="32" t="s">
        <v>99</v>
      </c>
      <c r="G34" s="33">
        <v>1834.316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120">
      <c r="A36" s="29" t="s">
        <v>87</v>
      </c>
      <c r="B36" s="36"/>
      <c r="C36" s="37"/>
      <c r="D36" s="37"/>
      <c r="E36" s="43" t="s">
        <v>109</v>
      </c>
      <c r="F36" s="37"/>
      <c r="G36" s="37"/>
      <c r="H36" s="37"/>
      <c r="I36" s="37"/>
      <c r="J36" s="38"/>
    </row>
    <row r="37" ht="45">
      <c r="A37" s="29" t="s">
        <v>36</v>
      </c>
      <c r="B37" s="36"/>
      <c r="C37" s="37"/>
      <c r="D37" s="37"/>
      <c r="E37" s="31" t="s">
        <v>108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105</v>
      </c>
      <c r="D38" s="29" t="s">
        <v>110</v>
      </c>
      <c r="E38" s="31" t="s">
        <v>106</v>
      </c>
      <c r="F38" s="32" t="s">
        <v>99</v>
      </c>
      <c r="G38" s="33">
        <v>125.678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195">
      <c r="A40" s="29" t="s">
        <v>87</v>
      </c>
      <c r="B40" s="36"/>
      <c r="C40" s="37"/>
      <c r="D40" s="37"/>
      <c r="E40" s="43" t="s">
        <v>111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112</v>
      </c>
      <c r="D42" s="29" t="s">
        <v>31</v>
      </c>
      <c r="E42" s="31" t="s">
        <v>113</v>
      </c>
      <c r="F42" s="32" t="s">
        <v>114</v>
      </c>
      <c r="G42" s="33">
        <v>72.5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50">
      <c r="A44" s="29" t="s">
        <v>87</v>
      </c>
      <c r="B44" s="36"/>
      <c r="C44" s="37"/>
      <c r="D44" s="37"/>
      <c r="E44" s="43" t="s">
        <v>115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117</v>
      </c>
      <c r="D46" s="29" t="s">
        <v>31</v>
      </c>
      <c r="E46" s="31" t="s">
        <v>118</v>
      </c>
      <c r="F46" s="32" t="s">
        <v>114</v>
      </c>
      <c r="G46" s="33">
        <v>521.11199999999997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75">
      <c r="A48" s="29" t="s">
        <v>87</v>
      </c>
      <c r="B48" s="36"/>
      <c r="C48" s="37"/>
      <c r="D48" s="37"/>
      <c r="E48" s="43" t="s">
        <v>119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116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120</v>
      </c>
      <c r="D50" s="29" t="s">
        <v>31</v>
      </c>
      <c r="E50" s="31" t="s">
        <v>121</v>
      </c>
      <c r="F50" s="32" t="s">
        <v>99</v>
      </c>
      <c r="G50" s="33">
        <v>252.59999999999999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60">
      <c r="A52" s="29" t="s">
        <v>87</v>
      </c>
      <c r="B52" s="36"/>
      <c r="C52" s="37"/>
      <c r="D52" s="37"/>
      <c r="E52" s="43" t="s">
        <v>122</v>
      </c>
      <c r="F52" s="37"/>
      <c r="G52" s="37"/>
      <c r="H52" s="37"/>
      <c r="I52" s="37"/>
      <c r="J52" s="38"/>
    </row>
    <row r="53" ht="390">
      <c r="A53" s="29" t="s">
        <v>36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124</v>
      </c>
      <c r="D54" s="29" t="s">
        <v>31</v>
      </c>
      <c r="E54" s="31" t="s">
        <v>125</v>
      </c>
      <c r="F54" s="32" t="s">
        <v>126</v>
      </c>
      <c r="G54" s="33">
        <v>2526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 ht="75">
      <c r="A56" s="29" t="s">
        <v>87</v>
      </c>
      <c r="B56" s="36"/>
      <c r="C56" s="37"/>
      <c r="D56" s="37"/>
      <c r="E56" s="43" t="s">
        <v>127</v>
      </c>
      <c r="F56" s="37"/>
      <c r="G56" s="37"/>
      <c r="H56" s="37"/>
      <c r="I56" s="37"/>
      <c r="J56" s="38"/>
    </row>
    <row r="57" ht="90">
      <c r="A57" s="29" t="s">
        <v>36</v>
      </c>
      <c r="B57" s="36"/>
      <c r="C57" s="37"/>
      <c r="D57" s="37"/>
      <c r="E57" s="31" t="s">
        <v>128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129</v>
      </c>
      <c r="D58" s="29" t="s">
        <v>31</v>
      </c>
      <c r="E58" s="31" t="s">
        <v>130</v>
      </c>
      <c r="F58" s="32" t="s">
        <v>114</v>
      </c>
      <c r="G58" s="33">
        <v>1665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45">
      <c r="A60" s="29" t="s">
        <v>87</v>
      </c>
      <c r="B60" s="36"/>
      <c r="C60" s="37"/>
      <c r="D60" s="37"/>
      <c r="E60" s="43" t="s">
        <v>131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128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132</v>
      </c>
      <c r="D62" s="26"/>
      <c r="E62" s="23" t="s">
        <v>133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29</v>
      </c>
      <c r="B63" s="29">
        <v>14</v>
      </c>
      <c r="C63" s="30" t="s">
        <v>134</v>
      </c>
      <c r="D63" s="29" t="s">
        <v>31</v>
      </c>
      <c r="E63" s="31" t="s">
        <v>135</v>
      </c>
      <c r="F63" s="32" t="s">
        <v>136</v>
      </c>
      <c r="G63" s="33">
        <v>233.333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75">
      <c r="A65" s="29" t="s">
        <v>87</v>
      </c>
      <c r="B65" s="36"/>
      <c r="C65" s="37"/>
      <c r="D65" s="37"/>
      <c r="E65" s="43" t="s">
        <v>137</v>
      </c>
      <c r="F65" s="37"/>
      <c r="G65" s="37"/>
      <c r="H65" s="37"/>
      <c r="I65" s="37"/>
      <c r="J65" s="38"/>
    </row>
    <row r="66" ht="90">
      <c r="A66" s="29" t="s">
        <v>36</v>
      </c>
      <c r="B66" s="36"/>
      <c r="C66" s="37"/>
      <c r="D66" s="37"/>
      <c r="E66" s="31" t="s">
        <v>138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139</v>
      </c>
      <c r="D67" s="26"/>
      <c r="E67" s="23" t="s">
        <v>140</v>
      </c>
      <c r="F67" s="26"/>
      <c r="G67" s="26"/>
      <c r="H67" s="26"/>
      <c r="I67" s="27">
        <f>SUMIFS(I68:I87,A68:A87,"P")</f>
        <v>0</v>
      </c>
      <c r="J67" s="28"/>
    </row>
    <row r="68">
      <c r="A68" s="29" t="s">
        <v>29</v>
      </c>
      <c r="B68" s="29">
        <v>15</v>
      </c>
      <c r="C68" s="30" t="s">
        <v>141</v>
      </c>
      <c r="D68" s="29" t="s">
        <v>31</v>
      </c>
      <c r="E68" s="31" t="s">
        <v>142</v>
      </c>
      <c r="F68" s="32" t="s">
        <v>143</v>
      </c>
      <c r="G68" s="33">
        <v>245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 ht="60">
      <c r="A70" s="29" t="s">
        <v>87</v>
      </c>
      <c r="B70" s="36"/>
      <c r="C70" s="37"/>
      <c r="D70" s="37"/>
      <c r="E70" s="43" t="s">
        <v>144</v>
      </c>
      <c r="F70" s="37"/>
      <c r="G70" s="37"/>
      <c r="H70" s="37"/>
      <c r="I70" s="37"/>
      <c r="J70" s="38"/>
    </row>
    <row r="71" ht="45">
      <c r="A71" s="29" t="s">
        <v>36</v>
      </c>
      <c r="B71" s="36"/>
      <c r="C71" s="37"/>
      <c r="D71" s="37"/>
      <c r="E71" s="31" t="s">
        <v>145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146</v>
      </c>
      <c r="D72" s="29" t="s">
        <v>31</v>
      </c>
      <c r="E72" s="31" t="s">
        <v>147</v>
      </c>
      <c r="F72" s="32" t="s">
        <v>99</v>
      </c>
      <c r="G72" s="33">
        <v>10.5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 ht="75">
      <c r="A74" s="29" t="s">
        <v>87</v>
      </c>
      <c r="B74" s="36"/>
      <c r="C74" s="37"/>
      <c r="D74" s="37"/>
      <c r="E74" s="43" t="s">
        <v>148</v>
      </c>
      <c r="F74" s="37"/>
      <c r="G74" s="37"/>
      <c r="H74" s="37"/>
      <c r="I74" s="37"/>
      <c r="J74" s="38"/>
    </row>
    <row r="75" ht="409.5">
      <c r="A75" s="29" t="s">
        <v>36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150</v>
      </c>
      <c r="D76" s="29" t="s">
        <v>31</v>
      </c>
      <c r="E76" s="31" t="s">
        <v>151</v>
      </c>
      <c r="F76" s="32" t="s">
        <v>85</v>
      </c>
      <c r="G76" s="33">
        <v>1.575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 ht="30">
      <c r="A78" s="29" t="s">
        <v>87</v>
      </c>
      <c r="B78" s="36"/>
      <c r="C78" s="37"/>
      <c r="D78" s="37"/>
      <c r="E78" s="43" t="s">
        <v>152</v>
      </c>
      <c r="F78" s="37"/>
      <c r="G78" s="37"/>
      <c r="H78" s="37"/>
      <c r="I78" s="37"/>
      <c r="J78" s="38"/>
    </row>
    <row r="79" ht="300">
      <c r="A79" s="29" t="s">
        <v>36</v>
      </c>
      <c r="B79" s="36"/>
      <c r="C79" s="37"/>
      <c r="D79" s="37"/>
      <c r="E79" s="31" t="s">
        <v>153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154</v>
      </c>
      <c r="D80" s="29" t="s">
        <v>31</v>
      </c>
      <c r="E80" s="31" t="s">
        <v>155</v>
      </c>
      <c r="F80" s="32" t="s">
        <v>99</v>
      </c>
      <c r="G80" s="33">
        <v>7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75">
      <c r="A82" s="29" t="s">
        <v>87</v>
      </c>
      <c r="B82" s="36"/>
      <c r="C82" s="37"/>
      <c r="D82" s="37"/>
      <c r="E82" s="43" t="s">
        <v>156</v>
      </c>
      <c r="F82" s="37"/>
      <c r="G82" s="37"/>
      <c r="H82" s="37"/>
      <c r="I82" s="37"/>
      <c r="J82" s="38"/>
    </row>
    <row r="83" ht="409.5">
      <c r="A83" s="29" t="s">
        <v>36</v>
      </c>
      <c r="B83" s="36"/>
      <c r="C83" s="37"/>
      <c r="D83" s="37"/>
      <c r="E83" s="31" t="s">
        <v>157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158</v>
      </c>
      <c r="D84" s="29" t="s">
        <v>31</v>
      </c>
      <c r="E84" s="31" t="s">
        <v>159</v>
      </c>
      <c r="F84" s="32" t="s">
        <v>85</v>
      </c>
      <c r="G84" s="33">
        <v>1.05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 ht="30">
      <c r="A86" s="29" t="s">
        <v>87</v>
      </c>
      <c r="B86" s="36"/>
      <c r="C86" s="37"/>
      <c r="D86" s="37"/>
      <c r="E86" s="43" t="s">
        <v>160</v>
      </c>
      <c r="F86" s="37"/>
      <c r="G86" s="37"/>
      <c r="H86" s="37"/>
      <c r="I86" s="37"/>
      <c r="J86" s="38"/>
    </row>
    <row r="87" ht="330">
      <c r="A87" s="29" t="s">
        <v>36</v>
      </c>
      <c r="B87" s="36"/>
      <c r="C87" s="37"/>
      <c r="D87" s="37"/>
      <c r="E87" s="31" t="s">
        <v>161</v>
      </c>
      <c r="F87" s="37"/>
      <c r="G87" s="37"/>
      <c r="H87" s="37"/>
      <c r="I87" s="37"/>
      <c r="J87" s="38"/>
    </row>
    <row r="88">
      <c r="A88" s="23" t="s">
        <v>26</v>
      </c>
      <c r="B88" s="24"/>
      <c r="C88" s="25" t="s">
        <v>162</v>
      </c>
      <c r="D88" s="26"/>
      <c r="E88" s="23" t="s">
        <v>163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29</v>
      </c>
      <c r="B89" s="29">
        <v>20</v>
      </c>
      <c r="C89" s="30" t="s">
        <v>164</v>
      </c>
      <c r="D89" s="29" t="s">
        <v>31</v>
      </c>
      <c r="E89" s="31" t="s">
        <v>165</v>
      </c>
      <c r="F89" s="32" t="s">
        <v>99</v>
      </c>
      <c r="G89" s="33">
        <v>11.34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 ht="150">
      <c r="A91" s="29" t="s">
        <v>87</v>
      </c>
      <c r="B91" s="36"/>
      <c r="C91" s="37"/>
      <c r="D91" s="37"/>
      <c r="E91" s="43" t="s">
        <v>166</v>
      </c>
      <c r="F91" s="37"/>
      <c r="G91" s="37"/>
      <c r="H91" s="37"/>
      <c r="I91" s="37"/>
      <c r="J91" s="38"/>
    </row>
    <row r="92" ht="409.5">
      <c r="A92" s="29" t="s">
        <v>36</v>
      </c>
      <c r="B92" s="36"/>
      <c r="C92" s="37"/>
      <c r="D92" s="37"/>
      <c r="E92" s="31" t="s">
        <v>157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167</v>
      </c>
      <c r="D93" s="29" t="s">
        <v>31</v>
      </c>
      <c r="E93" s="31" t="s">
        <v>168</v>
      </c>
      <c r="F93" s="32" t="s">
        <v>99</v>
      </c>
      <c r="G93" s="33">
        <v>1.2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 ht="75">
      <c r="A95" s="29" t="s">
        <v>87</v>
      </c>
      <c r="B95" s="36"/>
      <c r="C95" s="37"/>
      <c r="D95" s="37"/>
      <c r="E95" s="43" t="s">
        <v>169</v>
      </c>
      <c r="F95" s="37"/>
      <c r="G95" s="37"/>
      <c r="H95" s="37"/>
      <c r="I95" s="37"/>
      <c r="J95" s="38"/>
    </row>
    <row r="96" ht="150">
      <c r="A96" s="29" t="s">
        <v>36</v>
      </c>
      <c r="B96" s="36"/>
      <c r="C96" s="37"/>
      <c r="D96" s="37"/>
      <c r="E96" s="31" t="s">
        <v>170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171</v>
      </c>
      <c r="D97" s="26"/>
      <c r="E97" s="23" t="s">
        <v>172</v>
      </c>
      <c r="F97" s="26"/>
      <c r="G97" s="26"/>
      <c r="H97" s="26"/>
      <c r="I97" s="27">
        <f>SUMIFS(I98:I141,A98:A141,"P")</f>
        <v>0</v>
      </c>
      <c r="J97" s="28"/>
    </row>
    <row r="98">
      <c r="A98" s="29" t="s">
        <v>29</v>
      </c>
      <c r="B98" s="29">
        <v>22</v>
      </c>
      <c r="C98" s="30" t="s">
        <v>173</v>
      </c>
      <c r="D98" s="29" t="s">
        <v>83</v>
      </c>
      <c r="E98" s="31" t="s">
        <v>174</v>
      </c>
      <c r="F98" s="32" t="s">
        <v>99</v>
      </c>
      <c r="G98" s="33">
        <v>189.25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120">
      <c r="A100" s="29" t="s">
        <v>87</v>
      </c>
      <c r="B100" s="36"/>
      <c r="C100" s="37"/>
      <c r="D100" s="37"/>
      <c r="E100" s="43" t="s">
        <v>175</v>
      </c>
      <c r="F100" s="37"/>
      <c r="G100" s="37"/>
      <c r="H100" s="37"/>
      <c r="I100" s="37"/>
      <c r="J100" s="38"/>
    </row>
    <row r="101" ht="60">
      <c r="A101" s="29" t="s">
        <v>36</v>
      </c>
      <c r="B101" s="36"/>
      <c r="C101" s="37"/>
      <c r="D101" s="37"/>
      <c r="E101" s="31" t="s">
        <v>176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173</v>
      </c>
      <c r="D102" s="29" t="s">
        <v>90</v>
      </c>
      <c r="E102" s="31" t="s">
        <v>174</v>
      </c>
      <c r="F102" s="32" t="s">
        <v>99</v>
      </c>
      <c r="G102" s="33">
        <v>12.300000000000001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177</v>
      </c>
      <c r="F103" s="37"/>
      <c r="G103" s="37"/>
      <c r="H103" s="37"/>
      <c r="I103" s="37"/>
      <c r="J103" s="38"/>
    </row>
    <row r="104" ht="45">
      <c r="A104" s="29" t="s">
        <v>87</v>
      </c>
      <c r="B104" s="36"/>
      <c r="C104" s="37"/>
      <c r="D104" s="37"/>
      <c r="E104" s="43" t="s">
        <v>178</v>
      </c>
      <c r="F104" s="37"/>
      <c r="G104" s="37"/>
      <c r="H104" s="37"/>
      <c r="I104" s="37"/>
      <c r="J104" s="38"/>
    </row>
    <row r="105" ht="60">
      <c r="A105" s="29" t="s">
        <v>36</v>
      </c>
      <c r="B105" s="36"/>
      <c r="C105" s="37"/>
      <c r="D105" s="37"/>
      <c r="E105" s="31" t="s">
        <v>176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179</v>
      </c>
      <c r="D106" s="29" t="s">
        <v>31</v>
      </c>
      <c r="E106" s="31" t="s">
        <v>180</v>
      </c>
      <c r="F106" s="32" t="s">
        <v>126</v>
      </c>
      <c r="G106" s="33">
        <v>2526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75">
      <c r="A108" s="29" t="s">
        <v>87</v>
      </c>
      <c r="B108" s="36"/>
      <c r="C108" s="37"/>
      <c r="D108" s="37"/>
      <c r="E108" s="43" t="s">
        <v>181</v>
      </c>
      <c r="F108" s="37"/>
      <c r="G108" s="37"/>
      <c r="H108" s="37"/>
      <c r="I108" s="37"/>
      <c r="J108" s="38"/>
    </row>
    <row r="109" ht="120">
      <c r="A109" s="29" t="s">
        <v>36</v>
      </c>
      <c r="B109" s="36"/>
      <c r="C109" s="37"/>
      <c r="D109" s="37"/>
      <c r="E109" s="31" t="s">
        <v>182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183</v>
      </c>
      <c r="D110" s="29" t="s">
        <v>83</v>
      </c>
      <c r="E110" s="31" t="s">
        <v>184</v>
      </c>
      <c r="F110" s="32" t="s">
        <v>126</v>
      </c>
      <c r="G110" s="33">
        <v>16675.599999999999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 ht="60">
      <c r="A112" s="29" t="s">
        <v>87</v>
      </c>
      <c r="B112" s="36"/>
      <c r="C112" s="37"/>
      <c r="D112" s="37"/>
      <c r="E112" s="43" t="s">
        <v>185</v>
      </c>
      <c r="F112" s="37"/>
      <c r="G112" s="37"/>
      <c r="H112" s="37"/>
      <c r="I112" s="37"/>
      <c r="J112" s="38"/>
    </row>
    <row r="113" ht="75">
      <c r="A113" s="29" t="s">
        <v>36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183</v>
      </c>
      <c r="D114" s="29" t="s">
        <v>90</v>
      </c>
      <c r="E114" s="31" t="s">
        <v>184</v>
      </c>
      <c r="F114" s="32" t="s">
        <v>126</v>
      </c>
      <c r="G114" s="33">
        <v>16675.599999999999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34</v>
      </c>
      <c r="B115" s="36"/>
      <c r="C115" s="37"/>
      <c r="D115" s="37"/>
      <c r="E115" s="31" t="s">
        <v>177</v>
      </c>
      <c r="F115" s="37"/>
      <c r="G115" s="37"/>
      <c r="H115" s="37"/>
      <c r="I115" s="37"/>
      <c r="J115" s="38"/>
    </row>
    <row r="116" ht="30">
      <c r="A116" s="29" t="s">
        <v>87</v>
      </c>
      <c r="B116" s="36"/>
      <c r="C116" s="37"/>
      <c r="D116" s="37"/>
      <c r="E116" s="43" t="s">
        <v>187</v>
      </c>
      <c r="F116" s="37"/>
      <c r="G116" s="37"/>
      <c r="H116" s="37"/>
      <c r="I116" s="37"/>
      <c r="J116" s="38"/>
    </row>
    <row r="117" ht="75">
      <c r="A117" s="29" t="s">
        <v>36</v>
      </c>
      <c r="B117" s="36"/>
      <c r="C117" s="37"/>
      <c r="D117" s="37"/>
      <c r="E117" s="31" t="s">
        <v>186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188</v>
      </c>
      <c r="D118" s="29" t="s">
        <v>31</v>
      </c>
      <c r="E118" s="31" t="s">
        <v>189</v>
      </c>
      <c r="F118" s="32" t="s">
        <v>126</v>
      </c>
      <c r="G118" s="33">
        <v>4168.8999999999996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120">
      <c r="A120" s="29" t="s">
        <v>87</v>
      </c>
      <c r="B120" s="36"/>
      <c r="C120" s="37"/>
      <c r="D120" s="37"/>
      <c r="E120" s="43" t="s">
        <v>190</v>
      </c>
      <c r="F120" s="37"/>
      <c r="G120" s="37"/>
      <c r="H120" s="37"/>
      <c r="I120" s="37"/>
      <c r="J120" s="38"/>
    </row>
    <row r="121" ht="60">
      <c r="A121" s="29" t="s">
        <v>36</v>
      </c>
      <c r="B121" s="36"/>
      <c r="C121" s="37"/>
      <c r="D121" s="37"/>
      <c r="E121" s="31" t="s">
        <v>191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192</v>
      </c>
      <c r="D122" s="29" t="s">
        <v>31</v>
      </c>
      <c r="E122" s="31" t="s">
        <v>193</v>
      </c>
      <c r="F122" s="32" t="s">
        <v>126</v>
      </c>
      <c r="G122" s="33">
        <v>16520.5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60">
      <c r="A124" s="29" t="s">
        <v>87</v>
      </c>
      <c r="B124" s="36"/>
      <c r="C124" s="37"/>
      <c r="D124" s="37"/>
      <c r="E124" s="43" t="s">
        <v>194</v>
      </c>
      <c r="F124" s="37"/>
      <c r="G124" s="37"/>
      <c r="H124" s="37"/>
      <c r="I124" s="37"/>
      <c r="J124" s="38"/>
    </row>
    <row r="125" ht="165">
      <c r="A125" s="29" t="s">
        <v>36</v>
      </c>
      <c r="B125" s="36"/>
      <c r="C125" s="37"/>
      <c r="D125" s="37"/>
      <c r="E125" s="31" t="s">
        <v>195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196</v>
      </c>
      <c r="D126" s="29" t="s">
        <v>31</v>
      </c>
      <c r="E126" s="31" t="s">
        <v>197</v>
      </c>
      <c r="F126" s="32" t="s">
        <v>126</v>
      </c>
      <c r="G126" s="33">
        <v>16675.599999999999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 ht="60">
      <c r="A128" s="29" t="s">
        <v>87</v>
      </c>
      <c r="B128" s="36"/>
      <c r="C128" s="37"/>
      <c r="D128" s="37"/>
      <c r="E128" s="43" t="s">
        <v>198</v>
      </c>
      <c r="F128" s="37"/>
      <c r="G128" s="37"/>
      <c r="H128" s="37"/>
      <c r="I128" s="37"/>
      <c r="J128" s="38"/>
    </row>
    <row r="129" ht="165">
      <c r="A129" s="29" t="s">
        <v>36</v>
      </c>
      <c r="B129" s="36"/>
      <c r="C129" s="37"/>
      <c r="D129" s="37"/>
      <c r="E129" s="31" t="s">
        <v>195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199</v>
      </c>
      <c r="D130" s="29" t="s">
        <v>31</v>
      </c>
      <c r="E130" s="31" t="s">
        <v>200</v>
      </c>
      <c r="F130" s="32" t="s">
        <v>126</v>
      </c>
      <c r="G130" s="33">
        <v>4168.8999999999996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75">
      <c r="A132" s="29" t="s">
        <v>87</v>
      </c>
      <c r="B132" s="36"/>
      <c r="C132" s="37"/>
      <c r="D132" s="37"/>
      <c r="E132" s="43" t="s">
        <v>201</v>
      </c>
      <c r="F132" s="37"/>
      <c r="G132" s="37"/>
      <c r="H132" s="37"/>
      <c r="I132" s="37"/>
      <c r="J132" s="38"/>
    </row>
    <row r="133" ht="135">
      <c r="A133" s="29" t="s">
        <v>36</v>
      </c>
      <c r="B133" s="36"/>
      <c r="C133" s="37"/>
      <c r="D133" s="37"/>
      <c r="E133" s="31" t="s">
        <v>202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203</v>
      </c>
      <c r="D134" s="29" t="s">
        <v>31</v>
      </c>
      <c r="E134" s="31" t="s">
        <v>204</v>
      </c>
      <c r="F134" s="32" t="s">
        <v>126</v>
      </c>
      <c r="G134" s="33">
        <v>4168.8999999999996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2" t="s">
        <v>31</v>
      </c>
      <c r="F135" s="37"/>
      <c r="G135" s="37"/>
      <c r="H135" s="37"/>
      <c r="I135" s="37"/>
      <c r="J135" s="38"/>
    </row>
    <row r="136" ht="75">
      <c r="A136" s="29" t="s">
        <v>87</v>
      </c>
      <c r="B136" s="36"/>
      <c r="C136" s="37"/>
      <c r="D136" s="37"/>
      <c r="E136" s="43" t="s">
        <v>205</v>
      </c>
      <c r="F136" s="37"/>
      <c r="G136" s="37"/>
      <c r="H136" s="37"/>
      <c r="I136" s="37"/>
      <c r="J136" s="38"/>
    </row>
    <row r="137" ht="135">
      <c r="A137" s="29" t="s">
        <v>36</v>
      </c>
      <c r="B137" s="36"/>
      <c r="C137" s="37"/>
      <c r="D137" s="37"/>
      <c r="E137" s="31" t="s">
        <v>202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206</v>
      </c>
      <c r="D138" s="29" t="s">
        <v>31</v>
      </c>
      <c r="E138" s="31" t="s">
        <v>207</v>
      </c>
      <c r="F138" s="32" t="s">
        <v>99</v>
      </c>
      <c r="G138" s="33">
        <v>462.209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2" t="s">
        <v>31</v>
      </c>
      <c r="F139" s="37"/>
      <c r="G139" s="37"/>
      <c r="H139" s="37"/>
      <c r="I139" s="37"/>
      <c r="J139" s="38"/>
    </row>
    <row r="140" ht="180">
      <c r="A140" s="29" t="s">
        <v>87</v>
      </c>
      <c r="B140" s="36"/>
      <c r="C140" s="37"/>
      <c r="D140" s="37"/>
      <c r="E140" s="43" t="s">
        <v>208</v>
      </c>
      <c r="F140" s="37"/>
      <c r="G140" s="37"/>
      <c r="H140" s="37"/>
      <c r="I140" s="37"/>
      <c r="J140" s="38"/>
    </row>
    <row r="141" ht="255">
      <c r="A141" s="29" t="s">
        <v>36</v>
      </c>
      <c r="B141" s="36"/>
      <c r="C141" s="37"/>
      <c r="D141" s="37"/>
      <c r="E141" s="31" t="s">
        <v>209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210</v>
      </c>
      <c r="D142" s="26"/>
      <c r="E142" s="23" t="s">
        <v>211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29</v>
      </c>
      <c r="B143" s="29">
        <v>33</v>
      </c>
      <c r="C143" s="30" t="s">
        <v>212</v>
      </c>
      <c r="D143" s="29" t="s">
        <v>31</v>
      </c>
      <c r="E143" s="31" t="s">
        <v>213</v>
      </c>
      <c r="F143" s="32" t="s">
        <v>126</v>
      </c>
      <c r="G143" s="33">
        <v>17.5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 ht="30">
      <c r="A145" s="29" t="s">
        <v>87</v>
      </c>
      <c r="B145" s="36"/>
      <c r="C145" s="37"/>
      <c r="D145" s="37"/>
      <c r="E145" s="43" t="s">
        <v>214</v>
      </c>
      <c r="F145" s="37"/>
      <c r="G145" s="37"/>
      <c r="H145" s="37"/>
      <c r="I145" s="37"/>
      <c r="J145" s="38"/>
    </row>
    <row r="146" ht="90">
      <c r="A146" s="29" t="s">
        <v>36</v>
      </c>
      <c r="B146" s="36"/>
      <c r="C146" s="37"/>
      <c r="D146" s="37"/>
      <c r="E146" s="31" t="s">
        <v>215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216</v>
      </c>
      <c r="D147" s="26"/>
      <c r="E147" s="23" t="s">
        <v>217</v>
      </c>
      <c r="F147" s="26"/>
      <c r="G147" s="26"/>
      <c r="H147" s="26"/>
      <c r="I147" s="27">
        <f>SUMIFS(I148:I159,A148:A159,"P")</f>
        <v>0</v>
      </c>
      <c r="J147" s="28"/>
    </row>
    <row r="148" ht="30">
      <c r="A148" s="29" t="s">
        <v>29</v>
      </c>
      <c r="B148" s="29">
        <v>34</v>
      </c>
      <c r="C148" s="30" t="s">
        <v>218</v>
      </c>
      <c r="D148" s="29" t="s">
        <v>31</v>
      </c>
      <c r="E148" s="31" t="s">
        <v>219</v>
      </c>
      <c r="F148" s="32" t="s">
        <v>126</v>
      </c>
      <c r="G148" s="33">
        <v>105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34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 ht="60">
      <c r="A150" s="29" t="s">
        <v>87</v>
      </c>
      <c r="B150" s="36"/>
      <c r="C150" s="37"/>
      <c r="D150" s="37"/>
      <c r="E150" s="43" t="s">
        <v>220</v>
      </c>
      <c r="F150" s="37"/>
      <c r="G150" s="37"/>
      <c r="H150" s="37"/>
      <c r="I150" s="37"/>
      <c r="J150" s="38"/>
    </row>
    <row r="151" ht="300">
      <c r="A151" s="29" t="s">
        <v>36</v>
      </c>
      <c r="B151" s="36"/>
      <c r="C151" s="37"/>
      <c r="D151" s="37"/>
      <c r="E151" s="31" t="s">
        <v>221</v>
      </c>
      <c r="F151" s="37"/>
      <c r="G151" s="37"/>
      <c r="H151" s="37"/>
      <c r="I151" s="37"/>
      <c r="J151" s="38"/>
    </row>
    <row r="152">
      <c r="A152" s="29" t="s">
        <v>29</v>
      </c>
      <c r="B152" s="29">
        <v>35</v>
      </c>
      <c r="C152" s="30" t="s">
        <v>222</v>
      </c>
      <c r="D152" s="29" t="s">
        <v>31</v>
      </c>
      <c r="E152" s="31" t="s">
        <v>223</v>
      </c>
      <c r="F152" s="32" t="s">
        <v>126</v>
      </c>
      <c r="G152" s="33">
        <v>63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42" t="s">
        <v>31</v>
      </c>
      <c r="F153" s="37"/>
      <c r="G153" s="37"/>
      <c r="H153" s="37"/>
      <c r="I153" s="37"/>
      <c r="J153" s="38"/>
    </row>
    <row r="154" ht="60">
      <c r="A154" s="29" t="s">
        <v>87</v>
      </c>
      <c r="B154" s="36"/>
      <c r="C154" s="37"/>
      <c r="D154" s="37"/>
      <c r="E154" s="43" t="s">
        <v>224</v>
      </c>
      <c r="F154" s="37"/>
      <c r="G154" s="37"/>
      <c r="H154" s="37"/>
      <c r="I154" s="37"/>
      <c r="J154" s="38"/>
    </row>
    <row r="155" ht="60">
      <c r="A155" s="29" t="s">
        <v>36</v>
      </c>
      <c r="B155" s="36"/>
      <c r="C155" s="37"/>
      <c r="D155" s="37"/>
      <c r="E155" s="31" t="s">
        <v>225</v>
      </c>
      <c r="F155" s="37"/>
      <c r="G155" s="37"/>
      <c r="H155" s="37"/>
      <c r="I155" s="37"/>
      <c r="J155" s="38"/>
    </row>
    <row r="156">
      <c r="A156" s="29" t="s">
        <v>29</v>
      </c>
      <c r="B156" s="29">
        <v>36</v>
      </c>
      <c r="C156" s="30" t="s">
        <v>226</v>
      </c>
      <c r="D156" s="29" t="s">
        <v>31</v>
      </c>
      <c r="E156" s="31" t="s">
        <v>227</v>
      </c>
      <c r="F156" s="32" t="s">
        <v>126</v>
      </c>
      <c r="G156" s="33">
        <v>17.5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42" t="s">
        <v>31</v>
      </c>
      <c r="F157" s="37"/>
      <c r="G157" s="37"/>
      <c r="H157" s="37"/>
      <c r="I157" s="37"/>
      <c r="J157" s="38"/>
    </row>
    <row r="158" ht="60">
      <c r="A158" s="29" t="s">
        <v>87</v>
      </c>
      <c r="B158" s="36"/>
      <c r="C158" s="37"/>
      <c r="D158" s="37"/>
      <c r="E158" s="43" t="s">
        <v>228</v>
      </c>
      <c r="F158" s="37"/>
      <c r="G158" s="37"/>
      <c r="H158" s="37"/>
      <c r="I158" s="37"/>
      <c r="J158" s="38"/>
    </row>
    <row r="159" ht="60">
      <c r="A159" s="29" t="s">
        <v>36</v>
      </c>
      <c r="B159" s="36"/>
      <c r="C159" s="37"/>
      <c r="D159" s="37"/>
      <c r="E159" s="31" t="s">
        <v>225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229</v>
      </c>
      <c r="D160" s="26"/>
      <c r="E160" s="23" t="s">
        <v>230</v>
      </c>
      <c r="F160" s="26"/>
      <c r="G160" s="26"/>
      <c r="H160" s="26"/>
      <c r="I160" s="27">
        <f>SUMIFS(I161:I212,A161:A212,"P")</f>
        <v>0</v>
      </c>
      <c r="J160" s="28"/>
    </row>
    <row r="161" ht="30">
      <c r="A161" s="29" t="s">
        <v>29</v>
      </c>
      <c r="B161" s="29">
        <v>37</v>
      </c>
      <c r="C161" s="30" t="s">
        <v>231</v>
      </c>
      <c r="D161" s="29" t="s">
        <v>31</v>
      </c>
      <c r="E161" s="31" t="s">
        <v>232</v>
      </c>
      <c r="F161" s="32" t="s">
        <v>114</v>
      </c>
      <c r="G161" s="33">
        <v>972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233</v>
      </c>
      <c r="F162" s="37"/>
      <c r="G162" s="37"/>
      <c r="H162" s="37"/>
      <c r="I162" s="37"/>
      <c r="J162" s="38"/>
    </row>
    <row r="163" ht="45">
      <c r="A163" s="29" t="s">
        <v>87</v>
      </c>
      <c r="B163" s="36"/>
      <c r="C163" s="37"/>
      <c r="D163" s="37"/>
      <c r="E163" s="43" t="s">
        <v>234</v>
      </c>
      <c r="F163" s="37"/>
      <c r="G163" s="37"/>
      <c r="H163" s="37"/>
      <c r="I163" s="37"/>
      <c r="J163" s="38"/>
    </row>
    <row r="164" ht="165">
      <c r="A164" s="29" t="s">
        <v>36</v>
      </c>
      <c r="B164" s="36"/>
      <c r="C164" s="37"/>
      <c r="D164" s="37"/>
      <c r="E164" s="31" t="s">
        <v>235</v>
      </c>
      <c r="F164" s="37"/>
      <c r="G164" s="37"/>
      <c r="H164" s="37"/>
      <c r="I164" s="37"/>
      <c r="J164" s="38"/>
    </row>
    <row r="165" ht="30">
      <c r="A165" s="29" t="s">
        <v>29</v>
      </c>
      <c r="B165" s="29">
        <v>38</v>
      </c>
      <c r="C165" s="30" t="s">
        <v>236</v>
      </c>
      <c r="D165" s="29" t="s">
        <v>31</v>
      </c>
      <c r="E165" s="31" t="s">
        <v>237</v>
      </c>
      <c r="F165" s="32" t="s">
        <v>114</v>
      </c>
      <c r="G165" s="33">
        <v>1028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42" t="s">
        <v>31</v>
      </c>
      <c r="F166" s="37"/>
      <c r="G166" s="37"/>
      <c r="H166" s="37"/>
      <c r="I166" s="37"/>
      <c r="J166" s="38"/>
    </row>
    <row r="167" ht="75">
      <c r="A167" s="29" t="s">
        <v>87</v>
      </c>
      <c r="B167" s="36"/>
      <c r="C167" s="37"/>
      <c r="D167" s="37"/>
      <c r="E167" s="43" t="s">
        <v>238</v>
      </c>
      <c r="F167" s="37"/>
      <c r="G167" s="37"/>
      <c r="H167" s="37"/>
      <c r="I167" s="37"/>
      <c r="J167" s="38"/>
    </row>
    <row r="168" ht="45">
      <c r="A168" s="29" t="s">
        <v>36</v>
      </c>
      <c r="B168" s="36"/>
      <c r="C168" s="37"/>
      <c r="D168" s="37"/>
      <c r="E168" s="31" t="s">
        <v>239</v>
      </c>
      <c r="F168" s="37"/>
      <c r="G168" s="37"/>
      <c r="H168" s="37"/>
      <c r="I168" s="37"/>
      <c r="J168" s="38"/>
    </row>
    <row r="169" ht="30">
      <c r="A169" s="29" t="s">
        <v>29</v>
      </c>
      <c r="B169" s="29">
        <v>39</v>
      </c>
      <c r="C169" s="30" t="s">
        <v>240</v>
      </c>
      <c r="D169" s="29" t="s">
        <v>31</v>
      </c>
      <c r="E169" s="31" t="s">
        <v>241</v>
      </c>
      <c r="F169" s="32" t="s">
        <v>114</v>
      </c>
      <c r="G169" s="33">
        <v>56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31" t="s">
        <v>242</v>
      </c>
      <c r="F170" s="37"/>
      <c r="G170" s="37"/>
      <c r="H170" s="37"/>
      <c r="I170" s="37"/>
      <c r="J170" s="38"/>
    </row>
    <row r="171" ht="45">
      <c r="A171" s="29" t="s">
        <v>87</v>
      </c>
      <c r="B171" s="36"/>
      <c r="C171" s="37"/>
      <c r="D171" s="37"/>
      <c r="E171" s="43" t="s">
        <v>243</v>
      </c>
      <c r="F171" s="37"/>
      <c r="G171" s="37"/>
      <c r="H171" s="37"/>
      <c r="I171" s="37"/>
      <c r="J171" s="38"/>
    </row>
    <row r="172" ht="165">
      <c r="A172" s="29" t="s">
        <v>36</v>
      </c>
      <c r="B172" s="36"/>
      <c r="C172" s="37"/>
      <c r="D172" s="37"/>
      <c r="E172" s="31" t="s">
        <v>235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40</v>
      </c>
      <c r="C173" s="30" t="s">
        <v>244</v>
      </c>
      <c r="D173" s="29" t="s">
        <v>31</v>
      </c>
      <c r="E173" s="31" t="s">
        <v>245</v>
      </c>
      <c r="F173" s="32" t="s">
        <v>114</v>
      </c>
      <c r="G173" s="33">
        <v>37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42" t="s">
        <v>31</v>
      </c>
      <c r="F174" s="37"/>
      <c r="G174" s="37"/>
      <c r="H174" s="37"/>
      <c r="I174" s="37"/>
      <c r="J174" s="38"/>
    </row>
    <row r="175" ht="60">
      <c r="A175" s="29" t="s">
        <v>87</v>
      </c>
      <c r="B175" s="36"/>
      <c r="C175" s="37"/>
      <c r="D175" s="37"/>
      <c r="E175" s="43" t="s">
        <v>246</v>
      </c>
      <c r="F175" s="37"/>
      <c r="G175" s="37"/>
      <c r="H175" s="37"/>
      <c r="I175" s="37"/>
      <c r="J175" s="38"/>
    </row>
    <row r="176" ht="135">
      <c r="A176" s="29" t="s">
        <v>36</v>
      </c>
      <c r="B176" s="36"/>
      <c r="C176" s="37"/>
      <c r="D176" s="37"/>
      <c r="E176" s="31" t="s">
        <v>247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248</v>
      </c>
      <c r="D177" s="29" t="s">
        <v>31</v>
      </c>
      <c r="E177" s="31" t="s">
        <v>249</v>
      </c>
      <c r="F177" s="32" t="s">
        <v>114</v>
      </c>
      <c r="G177" s="33">
        <v>37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42" t="s">
        <v>31</v>
      </c>
      <c r="F178" s="37"/>
      <c r="G178" s="37"/>
      <c r="H178" s="37"/>
      <c r="I178" s="37"/>
      <c r="J178" s="38"/>
    </row>
    <row r="179" ht="90">
      <c r="A179" s="29" t="s">
        <v>87</v>
      </c>
      <c r="B179" s="36"/>
      <c r="C179" s="37"/>
      <c r="D179" s="37"/>
      <c r="E179" s="43" t="s">
        <v>250</v>
      </c>
      <c r="F179" s="37"/>
      <c r="G179" s="37"/>
      <c r="H179" s="37"/>
      <c r="I179" s="37"/>
      <c r="J179" s="38"/>
    </row>
    <row r="180" ht="45">
      <c r="A180" s="29" t="s">
        <v>36</v>
      </c>
      <c r="B180" s="36"/>
      <c r="C180" s="37"/>
      <c r="D180" s="37"/>
      <c r="E180" s="31" t="s">
        <v>239</v>
      </c>
      <c r="F180" s="37"/>
      <c r="G180" s="37"/>
      <c r="H180" s="37"/>
      <c r="I180" s="37"/>
      <c r="J180" s="38"/>
    </row>
    <row r="181" ht="30">
      <c r="A181" s="29" t="s">
        <v>29</v>
      </c>
      <c r="B181" s="29">
        <v>42</v>
      </c>
      <c r="C181" s="30" t="s">
        <v>251</v>
      </c>
      <c r="D181" s="29" t="s">
        <v>31</v>
      </c>
      <c r="E181" s="31" t="s">
        <v>252</v>
      </c>
      <c r="F181" s="32" t="s">
        <v>114</v>
      </c>
      <c r="G181" s="33">
        <v>8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42" t="s">
        <v>31</v>
      </c>
      <c r="F182" s="37"/>
      <c r="G182" s="37"/>
      <c r="H182" s="37"/>
      <c r="I182" s="37"/>
      <c r="J182" s="38"/>
    </row>
    <row r="183" ht="75">
      <c r="A183" s="29" t="s">
        <v>87</v>
      </c>
      <c r="B183" s="36"/>
      <c r="C183" s="37"/>
      <c r="D183" s="37"/>
      <c r="E183" s="43" t="s">
        <v>253</v>
      </c>
      <c r="F183" s="37"/>
      <c r="G183" s="37"/>
      <c r="H183" s="37"/>
      <c r="I183" s="37"/>
      <c r="J183" s="38"/>
    </row>
    <row r="184" ht="60">
      <c r="A184" s="29" t="s">
        <v>36</v>
      </c>
      <c r="B184" s="36"/>
      <c r="C184" s="37"/>
      <c r="D184" s="37"/>
      <c r="E184" s="31" t="s">
        <v>254</v>
      </c>
      <c r="F184" s="37"/>
      <c r="G184" s="37"/>
      <c r="H184" s="37"/>
      <c r="I184" s="37"/>
      <c r="J184" s="38"/>
    </row>
    <row r="185" ht="30">
      <c r="A185" s="29" t="s">
        <v>29</v>
      </c>
      <c r="B185" s="29">
        <v>43</v>
      </c>
      <c r="C185" s="30" t="s">
        <v>255</v>
      </c>
      <c r="D185" s="29" t="s">
        <v>31</v>
      </c>
      <c r="E185" s="31" t="s">
        <v>256</v>
      </c>
      <c r="F185" s="32" t="s">
        <v>114</v>
      </c>
      <c r="G185" s="33">
        <v>6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2" t="s">
        <v>31</v>
      </c>
      <c r="F186" s="37"/>
      <c r="G186" s="37"/>
      <c r="H186" s="37"/>
      <c r="I186" s="37"/>
      <c r="J186" s="38"/>
    </row>
    <row r="187" ht="75">
      <c r="A187" s="29" t="s">
        <v>87</v>
      </c>
      <c r="B187" s="36"/>
      <c r="C187" s="37"/>
      <c r="D187" s="37"/>
      <c r="E187" s="43" t="s">
        <v>257</v>
      </c>
      <c r="F187" s="37"/>
      <c r="G187" s="37"/>
      <c r="H187" s="37"/>
      <c r="I187" s="37"/>
      <c r="J187" s="38"/>
    </row>
    <row r="188" ht="60">
      <c r="A188" s="29" t="s">
        <v>36</v>
      </c>
      <c r="B188" s="36"/>
      <c r="C188" s="37"/>
      <c r="D188" s="37"/>
      <c r="E188" s="31" t="s">
        <v>254</v>
      </c>
      <c r="F188" s="37"/>
      <c r="G188" s="37"/>
      <c r="H188" s="37"/>
      <c r="I188" s="37"/>
      <c r="J188" s="38"/>
    </row>
    <row r="189">
      <c r="A189" s="29" t="s">
        <v>29</v>
      </c>
      <c r="B189" s="29">
        <v>44</v>
      </c>
      <c r="C189" s="30" t="s">
        <v>258</v>
      </c>
      <c r="D189" s="29" t="s">
        <v>31</v>
      </c>
      <c r="E189" s="31" t="s">
        <v>259</v>
      </c>
      <c r="F189" s="32" t="s">
        <v>114</v>
      </c>
      <c r="G189" s="33">
        <v>35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42" t="s">
        <v>31</v>
      </c>
      <c r="F190" s="37"/>
      <c r="G190" s="37"/>
      <c r="H190" s="37"/>
      <c r="I190" s="37"/>
      <c r="J190" s="38"/>
    </row>
    <row r="191" ht="45">
      <c r="A191" s="29" t="s">
        <v>87</v>
      </c>
      <c r="B191" s="36"/>
      <c r="C191" s="37"/>
      <c r="D191" s="37"/>
      <c r="E191" s="43" t="s">
        <v>260</v>
      </c>
      <c r="F191" s="37"/>
      <c r="G191" s="37"/>
      <c r="H191" s="37"/>
      <c r="I191" s="37"/>
      <c r="J191" s="38"/>
    </row>
    <row r="192" ht="30">
      <c r="A192" s="29" t="s">
        <v>36</v>
      </c>
      <c r="B192" s="36"/>
      <c r="C192" s="37"/>
      <c r="D192" s="37"/>
      <c r="E192" s="31" t="s">
        <v>261</v>
      </c>
      <c r="F192" s="37"/>
      <c r="G192" s="37"/>
      <c r="H192" s="37"/>
      <c r="I192" s="37"/>
      <c r="J192" s="38"/>
    </row>
    <row r="193">
      <c r="A193" s="29" t="s">
        <v>29</v>
      </c>
      <c r="B193" s="29">
        <v>45</v>
      </c>
      <c r="C193" s="30" t="s">
        <v>262</v>
      </c>
      <c r="D193" s="29" t="s">
        <v>31</v>
      </c>
      <c r="E193" s="31" t="s">
        <v>263</v>
      </c>
      <c r="F193" s="32" t="s">
        <v>114</v>
      </c>
      <c r="G193" s="33">
        <v>72.5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34</v>
      </c>
      <c r="B194" s="36"/>
      <c r="C194" s="37"/>
      <c r="D194" s="37"/>
      <c r="E194" s="42" t="s">
        <v>31</v>
      </c>
      <c r="F194" s="37"/>
      <c r="G194" s="37"/>
      <c r="H194" s="37"/>
      <c r="I194" s="37"/>
      <c r="J194" s="38"/>
    </row>
    <row r="195" ht="135">
      <c r="A195" s="29" t="s">
        <v>87</v>
      </c>
      <c r="B195" s="36"/>
      <c r="C195" s="37"/>
      <c r="D195" s="37"/>
      <c r="E195" s="43" t="s">
        <v>264</v>
      </c>
      <c r="F195" s="37"/>
      <c r="G195" s="37"/>
      <c r="H195" s="37"/>
      <c r="I195" s="37"/>
      <c r="J195" s="38"/>
    </row>
    <row r="196" ht="45">
      <c r="A196" s="29" t="s">
        <v>36</v>
      </c>
      <c r="B196" s="36"/>
      <c r="C196" s="37"/>
      <c r="D196" s="37"/>
      <c r="E196" s="31" t="s">
        <v>265</v>
      </c>
      <c r="F196" s="37"/>
      <c r="G196" s="37"/>
      <c r="H196" s="37"/>
      <c r="I196" s="37"/>
      <c r="J196" s="38"/>
    </row>
    <row r="197">
      <c r="A197" s="29" t="s">
        <v>29</v>
      </c>
      <c r="B197" s="29">
        <v>46</v>
      </c>
      <c r="C197" s="30" t="s">
        <v>266</v>
      </c>
      <c r="D197" s="29" t="s">
        <v>31</v>
      </c>
      <c r="E197" s="31" t="s">
        <v>267</v>
      </c>
      <c r="F197" s="32" t="s">
        <v>114</v>
      </c>
      <c r="G197" s="33">
        <v>521.09699999999998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42" t="s">
        <v>31</v>
      </c>
      <c r="F198" s="37"/>
      <c r="G198" s="37"/>
      <c r="H198" s="37"/>
      <c r="I198" s="37"/>
      <c r="J198" s="38"/>
    </row>
    <row r="199" ht="90">
      <c r="A199" s="29" t="s">
        <v>87</v>
      </c>
      <c r="B199" s="36"/>
      <c r="C199" s="37"/>
      <c r="D199" s="37"/>
      <c r="E199" s="43" t="s">
        <v>268</v>
      </c>
      <c r="F199" s="37"/>
      <c r="G199" s="37"/>
      <c r="H199" s="37"/>
      <c r="I199" s="37"/>
      <c r="J199" s="38"/>
    </row>
    <row r="200" ht="45">
      <c r="A200" s="29" t="s">
        <v>36</v>
      </c>
      <c r="B200" s="36"/>
      <c r="C200" s="37"/>
      <c r="D200" s="37"/>
      <c r="E200" s="31" t="s">
        <v>265</v>
      </c>
      <c r="F200" s="37"/>
      <c r="G200" s="37"/>
      <c r="H200" s="37"/>
      <c r="I200" s="37"/>
      <c r="J200" s="38"/>
    </row>
    <row r="201" ht="30">
      <c r="A201" s="29" t="s">
        <v>29</v>
      </c>
      <c r="B201" s="29">
        <v>47</v>
      </c>
      <c r="C201" s="30" t="s">
        <v>269</v>
      </c>
      <c r="D201" s="29" t="s">
        <v>31</v>
      </c>
      <c r="E201" s="31" t="s">
        <v>270</v>
      </c>
      <c r="F201" s="32" t="s">
        <v>114</v>
      </c>
      <c r="G201" s="33">
        <v>6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42" t="s">
        <v>31</v>
      </c>
      <c r="F202" s="37"/>
      <c r="G202" s="37"/>
      <c r="H202" s="37"/>
      <c r="I202" s="37"/>
      <c r="J202" s="38"/>
    </row>
    <row r="203" ht="60">
      <c r="A203" s="29" t="s">
        <v>87</v>
      </c>
      <c r="B203" s="36"/>
      <c r="C203" s="37"/>
      <c r="D203" s="37"/>
      <c r="E203" s="43" t="s">
        <v>271</v>
      </c>
      <c r="F203" s="37"/>
      <c r="G203" s="37"/>
      <c r="H203" s="37"/>
      <c r="I203" s="37"/>
      <c r="J203" s="38"/>
    </row>
    <row r="204" ht="120">
      <c r="A204" s="29" t="s">
        <v>36</v>
      </c>
      <c r="B204" s="36"/>
      <c r="C204" s="37"/>
      <c r="D204" s="37"/>
      <c r="E204" s="31" t="s">
        <v>272</v>
      </c>
      <c r="F204" s="37"/>
      <c r="G204" s="37"/>
      <c r="H204" s="37"/>
      <c r="I204" s="37"/>
      <c r="J204" s="38"/>
    </row>
    <row r="205">
      <c r="A205" s="29" t="s">
        <v>29</v>
      </c>
      <c r="B205" s="29">
        <v>48</v>
      </c>
      <c r="C205" s="30" t="s">
        <v>273</v>
      </c>
      <c r="D205" s="29" t="s">
        <v>31</v>
      </c>
      <c r="E205" s="31" t="s">
        <v>274</v>
      </c>
      <c r="F205" s="32" t="s">
        <v>126</v>
      </c>
      <c r="G205" s="33">
        <v>21687.625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42" t="s">
        <v>31</v>
      </c>
      <c r="F206" s="37"/>
      <c r="G206" s="37"/>
      <c r="H206" s="37"/>
      <c r="I206" s="37"/>
      <c r="J206" s="38"/>
    </row>
    <row r="207" ht="180">
      <c r="A207" s="29" t="s">
        <v>87</v>
      </c>
      <c r="B207" s="36"/>
      <c r="C207" s="37"/>
      <c r="D207" s="37"/>
      <c r="E207" s="43" t="s">
        <v>275</v>
      </c>
      <c r="F207" s="37"/>
      <c r="G207" s="37"/>
      <c r="H207" s="37"/>
      <c r="I207" s="37"/>
      <c r="J207" s="38"/>
    </row>
    <row r="208" ht="30">
      <c r="A208" s="29" t="s">
        <v>36</v>
      </c>
      <c r="B208" s="36"/>
      <c r="C208" s="37"/>
      <c r="D208" s="37"/>
      <c r="E208" s="31" t="s">
        <v>276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277</v>
      </c>
      <c r="D209" s="29" t="s">
        <v>31</v>
      </c>
      <c r="E209" s="31" t="s">
        <v>278</v>
      </c>
      <c r="F209" s="32" t="s">
        <v>99</v>
      </c>
      <c r="G209" s="33">
        <v>18.550000000000001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2" t="s">
        <v>31</v>
      </c>
      <c r="F210" s="37"/>
      <c r="G210" s="37"/>
      <c r="H210" s="37"/>
      <c r="I210" s="37"/>
      <c r="J210" s="38"/>
    </row>
    <row r="211" ht="75">
      <c r="A211" s="29" t="s">
        <v>87</v>
      </c>
      <c r="B211" s="36"/>
      <c r="C211" s="37"/>
      <c r="D211" s="37"/>
      <c r="E211" s="43" t="s">
        <v>279</v>
      </c>
      <c r="F211" s="37"/>
      <c r="G211" s="37"/>
      <c r="H211" s="37"/>
      <c r="I211" s="37"/>
      <c r="J211" s="38"/>
    </row>
    <row r="212" ht="150">
      <c r="A212" s="29" t="s">
        <v>36</v>
      </c>
      <c r="B212" s="39"/>
      <c r="C212" s="40"/>
      <c r="D212" s="40"/>
      <c r="E212" s="31" t="s">
        <v>280</v>
      </c>
      <c r="F212" s="40"/>
      <c r="G212" s="40"/>
      <c r="H212" s="40"/>
      <c r="I212" s="40"/>
      <c r="J2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281</v>
      </c>
      <c r="I3" s="16">
        <f>SUMIFS(I8:I212,A8:A212,"SD")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281</v>
      </c>
      <c r="D4" s="13"/>
      <c r="E4" s="14" t="s">
        <v>282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82</v>
      </c>
      <c r="D9" s="29" t="s">
        <v>83</v>
      </c>
      <c r="E9" s="31" t="s">
        <v>84</v>
      </c>
      <c r="F9" s="32" t="s">
        <v>85</v>
      </c>
      <c r="G9" s="33">
        <v>1078.7059999999999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 ht="75">
      <c r="A11" s="29" t="s">
        <v>87</v>
      </c>
      <c r="B11" s="36"/>
      <c r="C11" s="37"/>
      <c r="D11" s="37"/>
      <c r="E11" s="43" t="s">
        <v>283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82</v>
      </c>
      <c r="D13" s="29" t="s">
        <v>90</v>
      </c>
      <c r="E13" s="31" t="s">
        <v>84</v>
      </c>
      <c r="F13" s="32" t="s">
        <v>85</v>
      </c>
      <c r="G13" s="33">
        <v>169.15199999999999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 ht="60">
      <c r="A15" s="29" t="s">
        <v>87</v>
      </c>
      <c r="B15" s="36"/>
      <c r="C15" s="37"/>
      <c r="D15" s="37"/>
      <c r="E15" s="43" t="s">
        <v>284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92</v>
      </c>
      <c r="D17" s="29" t="s">
        <v>31</v>
      </c>
      <c r="E17" s="31" t="s">
        <v>93</v>
      </c>
      <c r="F17" s="32" t="s">
        <v>85</v>
      </c>
      <c r="G17" s="33">
        <v>46.375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87</v>
      </c>
      <c r="B19" s="36"/>
      <c r="C19" s="37"/>
      <c r="D19" s="37"/>
      <c r="E19" s="43" t="s">
        <v>285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95</v>
      </c>
      <c r="D21" s="26"/>
      <c r="E21" s="23" t="s">
        <v>96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97</v>
      </c>
      <c r="D22" s="29" t="s">
        <v>31</v>
      </c>
      <c r="E22" s="31" t="s">
        <v>98</v>
      </c>
      <c r="F22" s="32" t="s">
        <v>99</v>
      </c>
      <c r="G22" s="33">
        <v>30.75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105">
      <c r="A24" s="29" t="s">
        <v>87</v>
      </c>
      <c r="B24" s="36"/>
      <c r="C24" s="37"/>
      <c r="D24" s="37"/>
      <c r="E24" s="43" t="s">
        <v>286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101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102</v>
      </c>
      <c r="D26" s="29" t="s">
        <v>31</v>
      </c>
      <c r="E26" s="31" t="s">
        <v>103</v>
      </c>
      <c r="F26" s="32" t="s">
        <v>99</v>
      </c>
      <c r="G26" s="33">
        <v>70.480000000000004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165">
      <c r="A28" s="29" t="s">
        <v>87</v>
      </c>
      <c r="B28" s="36"/>
      <c r="C28" s="37"/>
      <c r="D28" s="37"/>
      <c r="E28" s="43" t="s">
        <v>287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105</v>
      </c>
      <c r="D30" s="29" t="s">
        <v>83</v>
      </c>
      <c r="E30" s="31" t="s">
        <v>106</v>
      </c>
      <c r="F30" s="32" t="s">
        <v>99</v>
      </c>
      <c r="G30" s="33">
        <v>343.35000000000002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 ht="135">
      <c r="A32" s="29" t="s">
        <v>87</v>
      </c>
      <c r="B32" s="36"/>
      <c r="C32" s="37"/>
      <c r="D32" s="37"/>
      <c r="E32" s="43" t="s">
        <v>288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289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105</v>
      </c>
      <c r="D34" s="29" t="s">
        <v>90</v>
      </c>
      <c r="E34" s="31" t="s">
        <v>106</v>
      </c>
      <c r="F34" s="32" t="s">
        <v>99</v>
      </c>
      <c r="G34" s="33">
        <v>1696.8599999999999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120">
      <c r="A36" s="29" t="s">
        <v>87</v>
      </c>
      <c r="B36" s="36"/>
      <c r="C36" s="37"/>
      <c r="D36" s="37"/>
      <c r="E36" s="43" t="s">
        <v>290</v>
      </c>
      <c r="F36" s="37"/>
      <c r="G36" s="37"/>
      <c r="H36" s="37"/>
      <c r="I36" s="37"/>
      <c r="J36" s="38"/>
    </row>
    <row r="37" ht="45">
      <c r="A37" s="29" t="s">
        <v>36</v>
      </c>
      <c r="B37" s="36"/>
      <c r="C37" s="37"/>
      <c r="D37" s="37"/>
      <c r="E37" s="31" t="s">
        <v>108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105</v>
      </c>
      <c r="D38" s="29" t="s">
        <v>110</v>
      </c>
      <c r="E38" s="31" t="s">
        <v>106</v>
      </c>
      <c r="F38" s="32" t="s">
        <v>99</v>
      </c>
      <c r="G38" s="33">
        <v>57.265000000000001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195">
      <c r="A40" s="29" t="s">
        <v>87</v>
      </c>
      <c r="B40" s="36"/>
      <c r="C40" s="37"/>
      <c r="D40" s="37"/>
      <c r="E40" s="43" t="s">
        <v>291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112</v>
      </c>
      <c r="D42" s="29" t="s">
        <v>31</v>
      </c>
      <c r="E42" s="31" t="s">
        <v>113</v>
      </c>
      <c r="F42" s="32" t="s">
        <v>114</v>
      </c>
      <c r="G42" s="33">
        <v>104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80">
      <c r="A44" s="29" t="s">
        <v>87</v>
      </c>
      <c r="B44" s="36"/>
      <c r="C44" s="37"/>
      <c r="D44" s="37"/>
      <c r="E44" s="43" t="s">
        <v>292</v>
      </c>
      <c r="F44" s="37"/>
      <c r="G44" s="37"/>
      <c r="H44" s="37"/>
      <c r="I44" s="37"/>
      <c r="J44" s="38"/>
    </row>
    <row r="45" ht="30">
      <c r="A45" s="29" t="s">
        <v>36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117</v>
      </c>
      <c r="D46" s="29" t="s">
        <v>31</v>
      </c>
      <c r="E46" s="31" t="s">
        <v>118</v>
      </c>
      <c r="F46" s="32" t="s">
        <v>114</v>
      </c>
      <c r="G46" s="33">
        <v>482.06299999999999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105">
      <c r="A48" s="29" t="s">
        <v>87</v>
      </c>
      <c r="B48" s="36"/>
      <c r="C48" s="37"/>
      <c r="D48" s="37"/>
      <c r="E48" s="43" t="s">
        <v>293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116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120</v>
      </c>
      <c r="D50" s="29" t="s">
        <v>31</v>
      </c>
      <c r="E50" s="31" t="s">
        <v>121</v>
      </c>
      <c r="F50" s="32" t="s">
        <v>99</v>
      </c>
      <c r="G50" s="33">
        <v>199.09999999999999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60">
      <c r="A52" s="29" t="s">
        <v>87</v>
      </c>
      <c r="B52" s="36"/>
      <c r="C52" s="37"/>
      <c r="D52" s="37"/>
      <c r="E52" s="43" t="s">
        <v>294</v>
      </c>
      <c r="F52" s="37"/>
      <c r="G52" s="37"/>
      <c r="H52" s="37"/>
      <c r="I52" s="37"/>
      <c r="J52" s="38"/>
    </row>
    <row r="53" ht="390">
      <c r="A53" s="29" t="s">
        <v>36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124</v>
      </c>
      <c r="D54" s="29" t="s">
        <v>31</v>
      </c>
      <c r="E54" s="31" t="s">
        <v>125</v>
      </c>
      <c r="F54" s="32" t="s">
        <v>126</v>
      </c>
      <c r="G54" s="33">
        <v>1991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 ht="75">
      <c r="A56" s="29" t="s">
        <v>87</v>
      </c>
      <c r="B56" s="36"/>
      <c r="C56" s="37"/>
      <c r="D56" s="37"/>
      <c r="E56" s="43" t="s">
        <v>295</v>
      </c>
      <c r="F56" s="37"/>
      <c r="G56" s="37"/>
      <c r="H56" s="37"/>
      <c r="I56" s="37"/>
      <c r="J56" s="38"/>
    </row>
    <row r="57" ht="90">
      <c r="A57" s="29" t="s">
        <v>36</v>
      </c>
      <c r="B57" s="36"/>
      <c r="C57" s="37"/>
      <c r="D57" s="37"/>
      <c r="E57" s="31" t="s">
        <v>128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129</v>
      </c>
      <c r="D58" s="29" t="s">
        <v>31</v>
      </c>
      <c r="E58" s="31" t="s">
        <v>130</v>
      </c>
      <c r="F58" s="32" t="s">
        <v>114</v>
      </c>
      <c r="G58" s="33">
        <v>1033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45">
      <c r="A60" s="29" t="s">
        <v>87</v>
      </c>
      <c r="B60" s="36"/>
      <c r="C60" s="37"/>
      <c r="D60" s="37"/>
      <c r="E60" s="43" t="s">
        <v>296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128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132</v>
      </c>
      <c r="D62" s="26"/>
      <c r="E62" s="23" t="s">
        <v>133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29</v>
      </c>
      <c r="B63" s="29">
        <v>14</v>
      </c>
      <c r="C63" s="30" t="s">
        <v>134</v>
      </c>
      <c r="D63" s="29" t="s">
        <v>31</v>
      </c>
      <c r="E63" s="31" t="s">
        <v>135</v>
      </c>
      <c r="F63" s="32" t="s">
        <v>136</v>
      </c>
      <c r="G63" s="33">
        <v>233.333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75">
      <c r="A65" s="29" t="s">
        <v>87</v>
      </c>
      <c r="B65" s="36"/>
      <c r="C65" s="37"/>
      <c r="D65" s="37"/>
      <c r="E65" s="43" t="s">
        <v>297</v>
      </c>
      <c r="F65" s="37"/>
      <c r="G65" s="37"/>
      <c r="H65" s="37"/>
      <c r="I65" s="37"/>
      <c r="J65" s="38"/>
    </row>
    <row r="66" ht="90">
      <c r="A66" s="29" t="s">
        <v>36</v>
      </c>
      <c r="B66" s="36"/>
      <c r="C66" s="37"/>
      <c r="D66" s="37"/>
      <c r="E66" s="31" t="s">
        <v>138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139</v>
      </c>
      <c r="D67" s="26"/>
      <c r="E67" s="23" t="s">
        <v>140</v>
      </c>
      <c r="F67" s="26"/>
      <c r="G67" s="26"/>
      <c r="H67" s="26"/>
      <c r="I67" s="27">
        <f>SUMIFS(I68:I87,A68:A87,"P")</f>
        <v>0</v>
      </c>
      <c r="J67" s="28"/>
    </row>
    <row r="68">
      <c r="A68" s="29" t="s">
        <v>29</v>
      </c>
      <c r="B68" s="29">
        <v>15</v>
      </c>
      <c r="C68" s="30" t="s">
        <v>141</v>
      </c>
      <c r="D68" s="29" t="s">
        <v>31</v>
      </c>
      <c r="E68" s="31" t="s">
        <v>142</v>
      </c>
      <c r="F68" s="32" t="s">
        <v>143</v>
      </c>
      <c r="G68" s="33">
        <v>245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 ht="60">
      <c r="A70" s="29" t="s">
        <v>87</v>
      </c>
      <c r="B70" s="36"/>
      <c r="C70" s="37"/>
      <c r="D70" s="37"/>
      <c r="E70" s="43" t="s">
        <v>298</v>
      </c>
      <c r="F70" s="37"/>
      <c r="G70" s="37"/>
      <c r="H70" s="37"/>
      <c r="I70" s="37"/>
      <c r="J70" s="38"/>
    </row>
    <row r="71" ht="45">
      <c r="A71" s="29" t="s">
        <v>36</v>
      </c>
      <c r="B71" s="36"/>
      <c r="C71" s="37"/>
      <c r="D71" s="37"/>
      <c r="E71" s="31" t="s">
        <v>145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146</v>
      </c>
      <c r="D72" s="29" t="s">
        <v>31</v>
      </c>
      <c r="E72" s="31" t="s">
        <v>147</v>
      </c>
      <c r="F72" s="32" t="s">
        <v>99</v>
      </c>
      <c r="G72" s="33">
        <v>14.35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 ht="75">
      <c r="A74" s="29" t="s">
        <v>87</v>
      </c>
      <c r="B74" s="36"/>
      <c r="C74" s="37"/>
      <c r="D74" s="37"/>
      <c r="E74" s="43" t="s">
        <v>299</v>
      </c>
      <c r="F74" s="37"/>
      <c r="G74" s="37"/>
      <c r="H74" s="37"/>
      <c r="I74" s="37"/>
      <c r="J74" s="38"/>
    </row>
    <row r="75" ht="409.5">
      <c r="A75" s="29" t="s">
        <v>36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150</v>
      </c>
      <c r="D76" s="29" t="s">
        <v>31</v>
      </c>
      <c r="E76" s="31" t="s">
        <v>151</v>
      </c>
      <c r="F76" s="32" t="s">
        <v>85</v>
      </c>
      <c r="G76" s="33">
        <v>2.153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 ht="30">
      <c r="A78" s="29" t="s">
        <v>87</v>
      </c>
      <c r="B78" s="36"/>
      <c r="C78" s="37"/>
      <c r="D78" s="37"/>
      <c r="E78" s="43" t="s">
        <v>300</v>
      </c>
      <c r="F78" s="37"/>
      <c r="G78" s="37"/>
      <c r="H78" s="37"/>
      <c r="I78" s="37"/>
      <c r="J78" s="38"/>
    </row>
    <row r="79" ht="300">
      <c r="A79" s="29" t="s">
        <v>36</v>
      </c>
      <c r="B79" s="36"/>
      <c r="C79" s="37"/>
      <c r="D79" s="37"/>
      <c r="E79" s="31" t="s">
        <v>153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154</v>
      </c>
      <c r="D80" s="29" t="s">
        <v>31</v>
      </c>
      <c r="E80" s="31" t="s">
        <v>155</v>
      </c>
      <c r="F80" s="32" t="s">
        <v>99</v>
      </c>
      <c r="G80" s="33">
        <v>8.75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75">
      <c r="A82" s="29" t="s">
        <v>87</v>
      </c>
      <c r="B82" s="36"/>
      <c r="C82" s="37"/>
      <c r="D82" s="37"/>
      <c r="E82" s="43" t="s">
        <v>301</v>
      </c>
      <c r="F82" s="37"/>
      <c r="G82" s="37"/>
      <c r="H82" s="37"/>
      <c r="I82" s="37"/>
      <c r="J82" s="38"/>
    </row>
    <row r="83" ht="409.5">
      <c r="A83" s="29" t="s">
        <v>36</v>
      </c>
      <c r="B83" s="36"/>
      <c r="C83" s="37"/>
      <c r="D83" s="37"/>
      <c r="E83" s="31" t="s">
        <v>157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158</v>
      </c>
      <c r="D84" s="29" t="s">
        <v>31</v>
      </c>
      <c r="E84" s="31" t="s">
        <v>159</v>
      </c>
      <c r="F84" s="32" t="s">
        <v>85</v>
      </c>
      <c r="G84" s="33">
        <v>1.3129999999999999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 ht="30">
      <c r="A86" s="29" t="s">
        <v>87</v>
      </c>
      <c r="B86" s="36"/>
      <c r="C86" s="37"/>
      <c r="D86" s="37"/>
      <c r="E86" s="43" t="s">
        <v>302</v>
      </c>
      <c r="F86" s="37"/>
      <c r="G86" s="37"/>
      <c r="H86" s="37"/>
      <c r="I86" s="37"/>
      <c r="J86" s="38"/>
    </row>
    <row r="87" ht="330">
      <c r="A87" s="29" t="s">
        <v>36</v>
      </c>
      <c r="B87" s="36"/>
      <c r="C87" s="37"/>
      <c r="D87" s="37"/>
      <c r="E87" s="31" t="s">
        <v>161</v>
      </c>
      <c r="F87" s="37"/>
      <c r="G87" s="37"/>
      <c r="H87" s="37"/>
      <c r="I87" s="37"/>
      <c r="J87" s="38"/>
    </row>
    <row r="88">
      <c r="A88" s="23" t="s">
        <v>26</v>
      </c>
      <c r="B88" s="24"/>
      <c r="C88" s="25" t="s">
        <v>162</v>
      </c>
      <c r="D88" s="26"/>
      <c r="E88" s="23" t="s">
        <v>163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29</v>
      </c>
      <c r="B89" s="29">
        <v>20</v>
      </c>
      <c r="C89" s="30" t="s">
        <v>164</v>
      </c>
      <c r="D89" s="29" t="s">
        <v>31</v>
      </c>
      <c r="E89" s="31" t="s">
        <v>165</v>
      </c>
      <c r="F89" s="32" t="s">
        <v>99</v>
      </c>
      <c r="G89" s="33">
        <v>11.34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 ht="150">
      <c r="A91" s="29" t="s">
        <v>87</v>
      </c>
      <c r="B91" s="36"/>
      <c r="C91" s="37"/>
      <c r="D91" s="37"/>
      <c r="E91" s="43" t="s">
        <v>166</v>
      </c>
      <c r="F91" s="37"/>
      <c r="G91" s="37"/>
      <c r="H91" s="37"/>
      <c r="I91" s="37"/>
      <c r="J91" s="38"/>
    </row>
    <row r="92" ht="409.5">
      <c r="A92" s="29" t="s">
        <v>36</v>
      </c>
      <c r="B92" s="36"/>
      <c r="C92" s="37"/>
      <c r="D92" s="37"/>
      <c r="E92" s="31" t="s">
        <v>157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167</v>
      </c>
      <c r="D93" s="29" t="s">
        <v>31</v>
      </c>
      <c r="E93" s="31" t="s">
        <v>168</v>
      </c>
      <c r="F93" s="32" t="s">
        <v>99</v>
      </c>
      <c r="G93" s="33">
        <v>1.2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 ht="75">
      <c r="A95" s="29" t="s">
        <v>87</v>
      </c>
      <c r="B95" s="36"/>
      <c r="C95" s="37"/>
      <c r="D95" s="37"/>
      <c r="E95" s="43" t="s">
        <v>169</v>
      </c>
      <c r="F95" s="37"/>
      <c r="G95" s="37"/>
      <c r="H95" s="37"/>
      <c r="I95" s="37"/>
      <c r="J95" s="38"/>
    </row>
    <row r="96" ht="150">
      <c r="A96" s="29" t="s">
        <v>36</v>
      </c>
      <c r="B96" s="36"/>
      <c r="C96" s="37"/>
      <c r="D96" s="37"/>
      <c r="E96" s="31" t="s">
        <v>170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171</v>
      </c>
      <c r="D97" s="26"/>
      <c r="E97" s="23" t="s">
        <v>172</v>
      </c>
      <c r="F97" s="26"/>
      <c r="G97" s="26"/>
      <c r="H97" s="26"/>
      <c r="I97" s="27">
        <f>SUMIFS(I98:I141,A98:A141,"P")</f>
        <v>0</v>
      </c>
      <c r="J97" s="28"/>
    </row>
    <row r="98">
      <c r="A98" s="29" t="s">
        <v>29</v>
      </c>
      <c r="B98" s="29">
        <v>22</v>
      </c>
      <c r="C98" s="30" t="s">
        <v>173</v>
      </c>
      <c r="D98" s="29" t="s">
        <v>83</v>
      </c>
      <c r="E98" s="31" t="s">
        <v>174</v>
      </c>
      <c r="F98" s="32" t="s">
        <v>99</v>
      </c>
      <c r="G98" s="33">
        <v>84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120">
      <c r="A100" s="29" t="s">
        <v>87</v>
      </c>
      <c r="B100" s="36"/>
      <c r="C100" s="37"/>
      <c r="D100" s="37"/>
      <c r="E100" s="43" t="s">
        <v>303</v>
      </c>
      <c r="F100" s="37"/>
      <c r="G100" s="37"/>
      <c r="H100" s="37"/>
      <c r="I100" s="37"/>
      <c r="J100" s="38"/>
    </row>
    <row r="101" ht="60">
      <c r="A101" s="29" t="s">
        <v>36</v>
      </c>
      <c r="B101" s="36"/>
      <c r="C101" s="37"/>
      <c r="D101" s="37"/>
      <c r="E101" s="31" t="s">
        <v>176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173</v>
      </c>
      <c r="D102" s="29" t="s">
        <v>90</v>
      </c>
      <c r="E102" s="31" t="s">
        <v>174</v>
      </c>
      <c r="F102" s="32" t="s">
        <v>99</v>
      </c>
      <c r="G102" s="33">
        <v>12.300000000000001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75">
      <c r="A104" s="29" t="s">
        <v>87</v>
      </c>
      <c r="B104" s="36"/>
      <c r="C104" s="37"/>
      <c r="D104" s="37"/>
      <c r="E104" s="43" t="s">
        <v>304</v>
      </c>
      <c r="F104" s="37"/>
      <c r="G104" s="37"/>
      <c r="H104" s="37"/>
      <c r="I104" s="37"/>
      <c r="J104" s="38"/>
    </row>
    <row r="105" ht="60">
      <c r="A105" s="29" t="s">
        <v>36</v>
      </c>
      <c r="B105" s="36"/>
      <c r="C105" s="37"/>
      <c r="D105" s="37"/>
      <c r="E105" s="31" t="s">
        <v>176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179</v>
      </c>
      <c r="D106" s="29" t="s">
        <v>31</v>
      </c>
      <c r="E106" s="31" t="s">
        <v>180</v>
      </c>
      <c r="F106" s="32" t="s">
        <v>126</v>
      </c>
      <c r="G106" s="33">
        <v>1991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90">
      <c r="A108" s="29" t="s">
        <v>87</v>
      </c>
      <c r="B108" s="36"/>
      <c r="C108" s="37"/>
      <c r="D108" s="37"/>
      <c r="E108" s="43" t="s">
        <v>305</v>
      </c>
      <c r="F108" s="37"/>
      <c r="G108" s="37"/>
      <c r="H108" s="37"/>
      <c r="I108" s="37"/>
      <c r="J108" s="38"/>
    </row>
    <row r="109" ht="120">
      <c r="A109" s="29" t="s">
        <v>36</v>
      </c>
      <c r="B109" s="36"/>
      <c r="C109" s="37"/>
      <c r="D109" s="37"/>
      <c r="E109" s="31" t="s">
        <v>182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183</v>
      </c>
      <c r="D110" s="29" t="s">
        <v>83</v>
      </c>
      <c r="E110" s="31" t="s">
        <v>184</v>
      </c>
      <c r="F110" s="32" t="s">
        <v>126</v>
      </c>
      <c r="G110" s="33">
        <v>15426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 ht="60">
      <c r="A112" s="29" t="s">
        <v>87</v>
      </c>
      <c r="B112" s="36"/>
      <c r="C112" s="37"/>
      <c r="D112" s="37"/>
      <c r="E112" s="43" t="s">
        <v>306</v>
      </c>
      <c r="F112" s="37"/>
      <c r="G112" s="37"/>
      <c r="H112" s="37"/>
      <c r="I112" s="37"/>
      <c r="J112" s="38"/>
    </row>
    <row r="113" ht="75">
      <c r="A113" s="29" t="s">
        <v>36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183</v>
      </c>
      <c r="D114" s="29" t="s">
        <v>90</v>
      </c>
      <c r="E114" s="31" t="s">
        <v>184</v>
      </c>
      <c r="F114" s="32" t="s">
        <v>126</v>
      </c>
      <c r="G114" s="33">
        <v>15426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 ht="60">
      <c r="A116" s="29" t="s">
        <v>87</v>
      </c>
      <c r="B116" s="36"/>
      <c r="C116" s="37"/>
      <c r="D116" s="37"/>
      <c r="E116" s="43" t="s">
        <v>307</v>
      </c>
      <c r="F116" s="37"/>
      <c r="G116" s="37"/>
      <c r="H116" s="37"/>
      <c r="I116" s="37"/>
      <c r="J116" s="38"/>
    </row>
    <row r="117" ht="75">
      <c r="A117" s="29" t="s">
        <v>36</v>
      </c>
      <c r="B117" s="36"/>
      <c r="C117" s="37"/>
      <c r="D117" s="37"/>
      <c r="E117" s="31" t="s">
        <v>186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188</v>
      </c>
      <c r="D118" s="29" t="s">
        <v>31</v>
      </c>
      <c r="E118" s="31" t="s">
        <v>189</v>
      </c>
      <c r="F118" s="32" t="s">
        <v>126</v>
      </c>
      <c r="G118" s="33">
        <v>3815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120">
      <c r="A120" s="29" t="s">
        <v>87</v>
      </c>
      <c r="B120" s="36"/>
      <c r="C120" s="37"/>
      <c r="D120" s="37"/>
      <c r="E120" s="43" t="s">
        <v>308</v>
      </c>
      <c r="F120" s="37"/>
      <c r="G120" s="37"/>
      <c r="H120" s="37"/>
      <c r="I120" s="37"/>
      <c r="J120" s="38"/>
    </row>
    <row r="121" ht="60">
      <c r="A121" s="29" t="s">
        <v>36</v>
      </c>
      <c r="B121" s="36"/>
      <c r="C121" s="37"/>
      <c r="D121" s="37"/>
      <c r="E121" s="31" t="s">
        <v>191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192</v>
      </c>
      <c r="D122" s="29" t="s">
        <v>31</v>
      </c>
      <c r="E122" s="31" t="s">
        <v>193</v>
      </c>
      <c r="F122" s="32" t="s">
        <v>126</v>
      </c>
      <c r="G122" s="33">
        <v>15280.5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60">
      <c r="A124" s="29" t="s">
        <v>87</v>
      </c>
      <c r="B124" s="36"/>
      <c r="C124" s="37"/>
      <c r="D124" s="37"/>
      <c r="E124" s="43" t="s">
        <v>309</v>
      </c>
      <c r="F124" s="37"/>
      <c r="G124" s="37"/>
      <c r="H124" s="37"/>
      <c r="I124" s="37"/>
      <c r="J124" s="38"/>
    </row>
    <row r="125" ht="165">
      <c r="A125" s="29" t="s">
        <v>36</v>
      </c>
      <c r="B125" s="36"/>
      <c r="C125" s="37"/>
      <c r="D125" s="37"/>
      <c r="E125" s="31" t="s">
        <v>195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196</v>
      </c>
      <c r="D126" s="29" t="s">
        <v>31</v>
      </c>
      <c r="E126" s="31" t="s">
        <v>197</v>
      </c>
      <c r="F126" s="32" t="s">
        <v>126</v>
      </c>
      <c r="G126" s="33">
        <v>15353.25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 ht="60">
      <c r="A128" s="29" t="s">
        <v>87</v>
      </c>
      <c r="B128" s="36"/>
      <c r="C128" s="37"/>
      <c r="D128" s="37"/>
      <c r="E128" s="43" t="s">
        <v>310</v>
      </c>
      <c r="F128" s="37"/>
      <c r="G128" s="37"/>
      <c r="H128" s="37"/>
      <c r="I128" s="37"/>
      <c r="J128" s="38"/>
    </row>
    <row r="129" ht="165">
      <c r="A129" s="29" t="s">
        <v>36</v>
      </c>
      <c r="B129" s="36"/>
      <c r="C129" s="37"/>
      <c r="D129" s="37"/>
      <c r="E129" s="31" t="s">
        <v>195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199</v>
      </c>
      <c r="D130" s="29" t="s">
        <v>31</v>
      </c>
      <c r="E130" s="31" t="s">
        <v>200</v>
      </c>
      <c r="F130" s="32" t="s">
        <v>126</v>
      </c>
      <c r="G130" s="33">
        <v>3815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75">
      <c r="A132" s="29" t="s">
        <v>87</v>
      </c>
      <c r="B132" s="36"/>
      <c r="C132" s="37"/>
      <c r="D132" s="37"/>
      <c r="E132" s="43" t="s">
        <v>311</v>
      </c>
      <c r="F132" s="37"/>
      <c r="G132" s="37"/>
      <c r="H132" s="37"/>
      <c r="I132" s="37"/>
      <c r="J132" s="38"/>
    </row>
    <row r="133" ht="135">
      <c r="A133" s="29" t="s">
        <v>36</v>
      </c>
      <c r="B133" s="36"/>
      <c r="C133" s="37"/>
      <c r="D133" s="37"/>
      <c r="E133" s="31" t="s">
        <v>202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203</v>
      </c>
      <c r="D134" s="29" t="s">
        <v>31</v>
      </c>
      <c r="E134" s="31" t="s">
        <v>204</v>
      </c>
      <c r="F134" s="32" t="s">
        <v>126</v>
      </c>
      <c r="G134" s="33">
        <v>3815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2" t="s">
        <v>31</v>
      </c>
      <c r="F135" s="37"/>
      <c r="G135" s="37"/>
      <c r="H135" s="37"/>
      <c r="I135" s="37"/>
      <c r="J135" s="38"/>
    </row>
    <row r="136" ht="75">
      <c r="A136" s="29" t="s">
        <v>87</v>
      </c>
      <c r="B136" s="36"/>
      <c r="C136" s="37"/>
      <c r="D136" s="37"/>
      <c r="E136" s="43" t="s">
        <v>312</v>
      </c>
      <c r="F136" s="37"/>
      <c r="G136" s="37"/>
      <c r="H136" s="37"/>
      <c r="I136" s="37"/>
      <c r="J136" s="38"/>
    </row>
    <row r="137" ht="135">
      <c r="A137" s="29" t="s">
        <v>36</v>
      </c>
      <c r="B137" s="36"/>
      <c r="C137" s="37"/>
      <c r="D137" s="37"/>
      <c r="E137" s="31" t="s">
        <v>202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206</v>
      </c>
      <c r="D138" s="29" t="s">
        <v>31</v>
      </c>
      <c r="E138" s="31" t="s">
        <v>207</v>
      </c>
      <c r="F138" s="32" t="s">
        <v>99</v>
      </c>
      <c r="G138" s="33">
        <v>382.995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2" t="s">
        <v>31</v>
      </c>
      <c r="F139" s="37"/>
      <c r="G139" s="37"/>
      <c r="H139" s="37"/>
      <c r="I139" s="37"/>
      <c r="J139" s="38"/>
    </row>
    <row r="140" ht="180">
      <c r="A140" s="29" t="s">
        <v>87</v>
      </c>
      <c r="B140" s="36"/>
      <c r="C140" s="37"/>
      <c r="D140" s="37"/>
      <c r="E140" s="43" t="s">
        <v>313</v>
      </c>
      <c r="F140" s="37"/>
      <c r="G140" s="37"/>
      <c r="H140" s="37"/>
      <c r="I140" s="37"/>
      <c r="J140" s="38"/>
    </row>
    <row r="141" ht="255">
      <c r="A141" s="29" t="s">
        <v>36</v>
      </c>
      <c r="B141" s="36"/>
      <c r="C141" s="37"/>
      <c r="D141" s="37"/>
      <c r="E141" s="31" t="s">
        <v>209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210</v>
      </c>
      <c r="D142" s="26"/>
      <c r="E142" s="23" t="s">
        <v>211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29</v>
      </c>
      <c r="B143" s="29">
        <v>33</v>
      </c>
      <c r="C143" s="30" t="s">
        <v>212</v>
      </c>
      <c r="D143" s="29" t="s">
        <v>31</v>
      </c>
      <c r="E143" s="31" t="s">
        <v>213</v>
      </c>
      <c r="F143" s="32" t="s">
        <v>126</v>
      </c>
      <c r="G143" s="33">
        <v>17.5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 ht="30">
      <c r="A145" s="29" t="s">
        <v>87</v>
      </c>
      <c r="B145" s="36"/>
      <c r="C145" s="37"/>
      <c r="D145" s="37"/>
      <c r="E145" s="43" t="s">
        <v>214</v>
      </c>
      <c r="F145" s="37"/>
      <c r="G145" s="37"/>
      <c r="H145" s="37"/>
      <c r="I145" s="37"/>
      <c r="J145" s="38"/>
    </row>
    <row r="146" ht="90">
      <c r="A146" s="29" t="s">
        <v>36</v>
      </c>
      <c r="B146" s="36"/>
      <c r="C146" s="37"/>
      <c r="D146" s="37"/>
      <c r="E146" s="31" t="s">
        <v>215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216</v>
      </c>
      <c r="D147" s="26"/>
      <c r="E147" s="23" t="s">
        <v>217</v>
      </c>
      <c r="F147" s="26"/>
      <c r="G147" s="26"/>
      <c r="H147" s="26"/>
      <c r="I147" s="27">
        <f>SUMIFS(I148:I159,A148:A159,"P")</f>
        <v>0</v>
      </c>
      <c r="J147" s="28"/>
    </row>
    <row r="148" ht="30">
      <c r="A148" s="29" t="s">
        <v>29</v>
      </c>
      <c r="B148" s="29">
        <v>34</v>
      </c>
      <c r="C148" s="30" t="s">
        <v>218</v>
      </c>
      <c r="D148" s="29" t="s">
        <v>31</v>
      </c>
      <c r="E148" s="31" t="s">
        <v>219</v>
      </c>
      <c r="F148" s="32" t="s">
        <v>126</v>
      </c>
      <c r="G148" s="33">
        <v>105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34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 ht="60">
      <c r="A150" s="29" t="s">
        <v>87</v>
      </c>
      <c r="B150" s="36"/>
      <c r="C150" s="37"/>
      <c r="D150" s="37"/>
      <c r="E150" s="43" t="s">
        <v>314</v>
      </c>
      <c r="F150" s="37"/>
      <c r="G150" s="37"/>
      <c r="H150" s="37"/>
      <c r="I150" s="37"/>
      <c r="J150" s="38"/>
    </row>
    <row r="151" ht="300">
      <c r="A151" s="29" t="s">
        <v>36</v>
      </c>
      <c r="B151" s="36"/>
      <c r="C151" s="37"/>
      <c r="D151" s="37"/>
      <c r="E151" s="31" t="s">
        <v>221</v>
      </c>
      <c r="F151" s="37"/>
      <c r="G151" s="37"/>
      <c r="H151" s="37"/>
      <c r="I151" s="37"/>
      <c r="J151" s="38"/>
    </row>
    <row r="152">
      <c r="A152" s="29" t="s">
        <v>29</v>
      </c>
      <c r="B152" s="29">
        <v>35</v>
      </c>
      <c r="C152" s="30" t="s">
        <v>222</v>
      </c>
      <c r="D152" s="29" t="s">
        <v>31</v>
      </c>
      <c r="E152" s="31" t="s">
        <v>223</v>
      </c>
      <c r="F152" s="32" t="s">
        <v>126</v>
      </c>
      <c r="G152" s="33">
        <v>63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42" t="s">
        <v>31</v>
      </c>
      <c r="F153" s="37"/>
      <c r="G153" s="37"/>
      <c r="H153" s="37"/>
      <c r="I153" s="37"/>
      <c r="J153" s="38"/>
    </row>
    <row r="154" ht="60">
      <c r="A154" s="29" t="s">
        <v>87</v>
      </c>
      <c r="B154" s="36"/>
      <c r="C154" s="37"/>
      <c r="D154" s="37"/>
      <c r="E154" s="43" t="s">
        <v>224</v>
      </c>
      <c r="F154" s="37"/>
      <c r="G154" s="37"/>
      <c r="H154" s="37"/>
      <c r="I154" s="37"/>
      <c r="J154" s="38"/>
    </row>
    <row r="155" ht="60">
      <c r="A155" s="29" t="s">
        <v>36</v>
      </c>
      <c r="B155" s="36"/>
      <c r="C155" s="37"/>
      <c r="D155" s="37"/>
      <c r="E155" s="31" t="s">
        <v>225</v>
      </c>
      <c r="F155" s="37"/>
      <c r="G155" s="37"/>
      <c r="H155" s="37"/>
      <c r="I155" s="37"/>
      <c r="J155" s="38"/>
    </row>
    <row r="156">
      <c r="A156" s="29" t="s">
        <v>29</v>
      </c>
      <c r="B156" s="29">
        <v>36</v>
      </c>
      <c r="C156" s="30" t="s">
        <v>226</v>
      </c>
      <c r="D156" s="29" t="s">
        <v>31</v>
      </c>
      <c r="E156" s="31" t="s">
        <v>227</v>
      </c>
      <c r="F156" s="32" t="s">
        <v>126</v>
      </c>
      <c r="G156" s="33">
        <v>17.5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42" t="s">
        <v>31</v>
      </c>
      <c r="F157" s="37"/>
      <c r="G157" s="37"/>
      <c r="H157" s="37"/>
      <c r="I157" s="37"/>
      <c r="J157" s="38"/>
    </row>
    <row r="158" ht="60">
      <c r="A158" s="29" t="s">
        <v>87</v>
      </c>
      <c r="B158" s="36"/>
      <c r="C158" s="37"/>
      <c r="D158" s="37"/>
      <c r="E158" s="43" t="s">
        <v>228</v>
      </c>
      <c r="F158" s="37"/>
      <c r="G158" s="37"/>
      <c r="H158" s="37"/>
      <c r="I158" s="37"/>
      <c r="J158" s="38"/>
    </row>
    <row r="159" ht="60">
      <c r="A159" s="29" t="s">
        <v>36</v>
      </c>
      <c r="B159" s="36"/>
      <c r="C159" s="37"/>
      <c r="D159" s="37"/>
      <c r="E159" s="31" t="s">
        <v>225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229</v>
      </c>
      <c r="D160" s="26"/>
      <c r="E160" s="23" t="s">
        <v>230</v>
      </c>
      <c r="F160" s="26"/>
      <c r="G160" s="26"/>
      <c r="H160" s="26"/>
      <c r="I160" s="27">
        <f>SUMIFS(I161:I212,A161:A212,"P")</f>
        <v>0</v>
      </c>
      <c r="J160" s="28"/>
    </row>
    <row r="161" ht="30">
      <c r="A161" s="29" t="s">
        <v>29</v>
      </c>
      <c r="B161" s="29">
        <v>37</v>
      </c>
      <c r="C161" s="30" t="s">
        <v>231</v>
      </c>
      <c r="D161" s="29" t="s">
        <v>31</v>
      </c>
      <c r="E161" s="31" t="s">
        <v>232</v>
      </c>
      <c r="F161" s="32" t="s">
        <v>114</v>
      </c>
      <c r="G161" s="33">
        <v>509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42" t="s">
        <v>31</v>
      </c>
      <c r="F162" s="37"/>
      <c r="G162" s="37"/>
      <c r="H162" s="37"/>
      <c r="I162" s="37"/>
      <c r="J162" s="38"/>
    </row>
    <row r="163" ht="45">
      <c r="A163" s="29" t="s">
        <v>87</v>
      </c>
      <c r="B163" s="36"/>
      <c r="C163" s="37"/>
      <c r="D163" s="37"/>
      <c r="E163" s="43" t="s">
        <v>315</v>
      </c>
      <c r="F163" s="37"/>
      <c r="G163" s="37"/>
      <c r="H163" s="37"/>
      <c r="I163" s="37"/>
      <c r="J163" s="38"/>
    </row>
    <row r="164" ht="165">
      <c r="A164" s="29" t="s">
        <v>36</v>
      </c>
      <c r="B164" s="36"/>
      <c r="C164" s="37"/>
      <c r="D164" s="37"/>
      <c r="E164" s="31" t="s">
        <v>235</v>
      </c>
      <c r="F164" s="37"/>
      <c r="G164" s="37"/>
      <c r="H164" s="37"/>
      <c r="I164" s="37"/>
      <c r="J164" s="38"/>
    </row>
    <row r="165" ht="30">
      <c r="A165" s="29" t="s">
        <v>29</v>
      </c>
      <c r="B165" s="29">
        <v>38</v>
      </c>
      <c r="C165" s="30" t="s">
        <v>236</v>
      </c>
      <c r="D165" s="29" t="s">
        <v>31</v>
      </c>
      <c r="E165" s="31" t="s">
        <v>237</v>
      </c>
      <c r="F165" s="32" t="s">
        <v>114</v>
      </c>
      <c r="G165" s="33">
        <v>574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42" t="s">
        <v>31</v>
      </c>
      <c r="F166" s="37"/>
      <c r="G166" s="37"/>
      <c r="H166" s="37"/>
      <c r="I166" s="37"/>
      <c r="J166" s="38"/>
    </row>
    <row r="167" ht="75">
      <c r="A167" s="29" t="s">
        <v>87</v>
      </c>
      <c r="B167" s="36"/>
      <c r="C167" s="37"/>
      <c r="D167" s="37"/>
      <c r="E167" s="43" t="s">
        <v>316</v>
      </c>
      <c r="F167" s="37"/>
      <c r="G167" s="37"/>
      <c r="H167" s="37"/>
      <c r="I167" s="37"/>
      <c r="J167" s="38"/>
    </row>
    <row r="168" ht="45">
      <c r="A168" s="29" t="s">
        <v>36</v>
      </c>
      <c r="B168" s="36"/>
      <c r="C168" s="37"/>
      <c r="D168" s="37"/>
      <c r="E168" s="31" t="s">
        <v>239</v>
      </c>
      <c r="F168" s="37"/>
      <c r="G168" s="37"/>
      <c r="H168" s="37"/>
      <c r="I168" s="37"/>
      <c r="J168" s="38"/>
    </row>
    <row r="169" ht="30">
      <c r="A169" s="29" t="s">
        <v>29</v>
      </c>
      <c r="B169" s="29">
        <v>39</v>
      </c>
      <c r="C169" s="30" t="s">
        <v>240</v>
      </c>
      <c r="D169" s="29" t="s">
        <v>31</v>
      </c>
      <c r="E169" s="31" t="s">
        <v>241</v>
      </c>
      <c r="F169" s="32" t="s">
        <v>114</v>
      </c>
      <c r="G169" s="33">
        <v>65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42" t="s">
        <v>31</v>
      </c>
      <c r="F170" s="37"/>
      <c r="G170" s="37"/>
      <c r="H170" s="37"/>
      <c r="I170" s="37"/>
      <c r="J170" s="38"/>
    </row>
    <row r="171" ht="45">
      <c r="A171" s="29" t="s">
        <v>87</v>
      </c>
      <c r="B171" s="36"/>
      <c r="C171" s="37"/>
      <c r="D171" s="37"/>
      <c r="E171" s="43" t="s">
        <v>317</v>
      </c>
      <c r="F171" s="37"/>
      <c r="G171" s="37"/>
      <c r="H171" s="37"/>
      <c r="I171" s="37"/>
      <c r="J171" s="38"/>
    </row>
    <row r="172" ht="165">
      <c r="A172" s="29" t="s">
        <v>36</v>
      </c>
      <c r="B172" s="36"/>
      <c r="C172" s="37"/>
      <c r="D172" s="37"/>
      <c r="E172" s="31" t="s">
        <v>235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40</v>
      </c>
      <c r="C173" s="30" t="s">
        <v>244</v>
      </c>
      <c r="D173" s="29" t="s">
        <v>31</v>
      </c>
      <c r="E173" s="31" t="s">
        <v>245</v>
      </c>
      <c r="F173" s="32" t="s">
        <v>114</v>
      </c>
      <c r="G173" s="33">
        <v>37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42" t="s">
        <v>31</v>
      </c>
      <c r="F174" s="37"/>
      <c r="G174" s="37"/>
      <c r="H174" s="37"/>
      <c r="I174" s="37"/>
      <c r="J174" s="38"/>
    </row>
    <row r="175" ht="60">
      <c r="A175" s="29" t="s">
        <v>87</v>
      </c>
      <c r="B175" s="36"/>
      <c r="C175" s="37"/>
      <c r="D175" s="37"/>
      <c r="E175" s="43" t="s">
        <v>318</v>
      </c>
      <c r="F175" s="37"/>
      <c r="G175" s="37"/>
      <c r="H175" s="37"/>
      <c r="I175" s="37"/>
      <c r="J175" s="38"/>
    </row>
    <row r="176" ht="135">
      <c r="A176" s="29" t="s">
        <v>36</v>
      </c>
      <c r="B176" s="36"/>
      <c r="C176" s="37"/>
      <c r="D176" s="37"/>
      <c r="E176" s="31" t="s">
        <v>247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248</v>
      </c>
      <c r="D177" s="29" t="s">
        <v>31</v>
      </c>
      <c r="E177" s="31" t="s">
        <v>249</v>
      </c>
      <c r="F177" s="32" t="s">
        <v>114</v>
      </c>
      <c r="G177" s="33">
        <v>37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42" t="s">
        <v>31</v>
      </c>
      <c r="F178" s="37"/>
      <c r="G178" s="37"/>
      <c r="H178" s="37"/>
      <c r="I178" s="37"/>
      <c r="J178" s="38"/>
    </row>
    <row r="179" ht="90">
      <c r="A179" s="29" t="s">
        <v>87</v>
      </c>
      <c r="B179" s="36"/>
      <c r="C179" s="37"/>
      <c r="D179" s="37"/>
      <c r="E179" s="43" t="s">
        <v>319</v>
      </c>
      <c r="F179" s="37"/>
      <c r="G179" s="37"/>
      <c r="H179" s="37"/>
      <c r="I179" s="37"/>
      <c r="J179" s="38"/>
    </row>
    <row r="180" ht="45">
      <c r="A180" s="29" t="s">
        <v>36</v>
      </c>
      <c r="B180" s="36"/>
      <c r="C180" s="37"/>
      <c r="D180" s="37"/>
      <c r="E180" s="31" t="s">
        <v>239</v>
      </c>
      <c r="F180" s="37"/>
      <c r="G180" s="37"/>
      <c r="H180" s="37"/>
      <c r="I180" s="37"/>
      <c r="J180" s="38"/>
    </row>
    <row r="181" ht="30">
      <c r="A181" s="29" t="s">
        <v>29</v>
      </c>
      <c r="B181" s="29">
        <v>42</v>
      </c>
      <c r="C181" s="30" t="s">
        <v>251</v>
      </c>
      <c r="D181" s="29" t="s">
        <v>31</v>
      </c>
      <c r="E181" s="31" t="s">
        <v>252</v>
      </c>
      <c r="F181" s="32" t="s">
        <v>114</v>
      </c>
      <c r="G181" s="33">
        <v>8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42" t="s">
        <v>31</v>
      </c>
      <c r="F182" s="37"/>
      <c r="G182" s="37"/>
      <c r="H182" s="37"/>
      <c r="I182" s="37"/>
      <c r="J182" s="38"/>
    </row>
    <row r="183" ht="75">
      <c r="A183" s="29" t="s">
        <v>87</v>
      </c>
      <c r="B183" s="36"/>
      <c r="C183" s="37"/>
      <c r="D183" s="37"/>
      <c r="E183" s="43" t="s">
        <v>320</v>
      </c>
      <c r="F183" s="37"/>
      <c r="G183" s="37"/>
      <c r="H183" s="37"/>
      <c r="I183" s="37"/>
      <c r="J183" s="38"/>
    </row>
    <row r="184" ht="60">
      <c r="A184" s="29" t="s">
        <v>36</v>
      </c>
      <c r="B184" s="36"/>
      <c r="C184" s="37"/>
      <c r="D184" s="37"/>
      <c r="E184" s="31" t="s">
        <v>254</v>
      </c>
      <c r="F184" s="37"/>
      <c r="G184" s="37"/>
      <c r="H184" s="37"/>
      <c r="I184" s="37"/>
      <c r="J184" s="38"/>
    </row>
    <row r="185" ht="30">
      <c r="A185" s="29" t="s">
        <v>29</v>
      </c>
      <c r="B185" s="29">
        <v>43</v>
      </c>
      <c r="C185" s="30" t="s">
        <v>255</v>
      </c>
      <c r="D185" s="29" t="s">
        <v>31</v>
      </c>
      <c r="E185" s="31" t="s">
        <v>256</v>
      </c>
      <c r="F185" s="32" t="s">
        <v>114</v>
      </c>
      <c r="G185" s="33">
        <v>6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2" t="s">
        <v>31</v>
      </c>
      <c r="F186" s="37"/>
      <c r="G186" s="37"/>
      <c r="H186" s="37"/>
      <c r="I186" s="37"/>
      <c r="J186" s="38"/>
    </row>
    <row r="187" ht="75">
      <c r="A187" s="29" t="s">
        <v>87</v>
      </c>
      <c r="B187" s="36"/>
      <c r="C187" s="37"/>
      <c r="D187" s="37"/>
      <c r="E187" s="43" t="s">
        <v>321</v>
      </c>
      <c r="F187" s="37"/>
      <c r="G187" s="37"/>
      <c r="H187" s="37"/>
      <c r="I187" s="37"/>
      <c r="J187" s="38"/>
    </row>
    <row r="188" ht="60">
      <c r="A188" s="29" t="s">
        <v>36</v>
      </c>
      <c r="B188" s="36"/>
      <c r="C188" s="37"/>
      <c r="D188" s="37"/>
      <c r="E188" s="31" t="s">
        <v>254</v>
      </c>
      <c r="F188" s="37"/>
      <c r="G188" s="37"/>
      <c r="H188" s="37"/>
      <c r="I188" s="37"/>
      <c r="J188" s="38"/>
    </row>
    <row r="189">
      <c r="A189" s="29" t="s">
        <v>29</v>
      </c>
      <c r="B189" s="29">
        <v>44</v>
      </c>
      <c r="C189" s="30" t="s">
        <v>258</v>
      </c>
      <c r="D189" s="29" t="s">
        <v>31</v>
      </c>
      <c r="E189" s="31" t="s">
        <v>259</v>
      </c>
      <c r="F189" s="32" t="s">
        <v>114</v>
      </c>
      <c r="G189" s="33">
        <v>35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42" t="s">
        <v>31</v>
      </c>
      <c r="F190" s="37"/>
      <c r="G190" s="37"/>
      <c r="H190" s="37"/>
      <c r="I190" s="37"/>
      <c r="J190" s="38"/>
    </row>
    <row r="191" ht="45">
      <c r="A191" s="29" t="s">
        <v>87</v>
      </c>
      <c r="B191" s="36"/>
      <c r="C191" s="37"/>
      <c r="D191" s="37"/>
      <c r="E191" s="43" t="s">
        <v>260</v>
      </c>
      <c r="F191" s="37"/>
      <c r="G191" s="37"/>
      <c r="H191" s="37"/>
      <c r="I191" s="37"/>
      <c r="J191" s="38"/>
    </row>
    <row r="192" ht="30">
      <c r="A192" s="29" t="s">
        <v>36</v>
      </c>
      <c r="B192" s="36"/>
      <c r="C192" s="37"/>
      <c r="D192" s="37"/>
      <c r="E192" s="31" t="s">
        <v>261</v>
      </c>
      <c r="F192" s="37"/>
      <c r="G192" s="37"/>
      <c r="H192" s="37"/>
      <c r="I192" s="37"/>
      <c r="J192" s="38"/>
    </row>
    <row r="193">
      <c r="A193" s="29" t="s">
        <v>29</v>
      </c>
      <c r="B193" s="29">
        <v>45</v>
      </c>
      <c r="C193" s="30" t="s">
        <v>262</v>
      </c>
      <c r="D193" s="29" t="s">
        <v>31</v>
      </c>
      <c r="E193" s="31" t="s">
        <v>263</v>
      </c>
      <c r="F193" s="32" t="s">
        <v>114</v>
      </c>
      <c r="G193" s="33">
        <v>104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34</v>
      </c>
      <c r="B194" s="36"/>
      <c r="C194" s="37"/>
      <c r="D194" s="37"/>
      <c r="E194" s="42" t="s">
        <v>31</v>
      </c>
      <c r="F194" s="37"/>
      <c r="G194" s="37"/>
      <c r="H194" s="37"/>
      <c r="I194" s="37"/>
      <c r="J194" s="38"/>
    </row>
    <row r="195" ht="135">
      <c r="A195" s="29" t="s">
        <v>87</v>
      </c>
      <c r="B195" s="36"/>
      <c r="C195" s="37"/>
      <c r="D195" s="37"/>
      <c r="E195" s="43" t="s">
        <v>322</v>
      </c>
      <c r="F195" s="37"/>
      <c r="G195" s="37"/>
      <c r="H195" s="37"/>
      <c r="I195" s="37"/>
      <c r="J195" s="38"/>
    </row>
    <row r="196" ht="45">
      <c r="A196" s="29" t="s">
        <v>36</v>
      </c>
      <c r="B196" s="36"/>
      <c r="C196" s="37"/>
      <c r="D196" s="37"/>
      <c r="E196" s="31" t="s">
        <v>265</v>
      </c>
      <c r="F196" s="37"/>
      <c r="G196" s="37"/>
      <c r="H196" s="37"/>
      <c r="I196" s="37"/>
      <c r="J196" s="38"/>
    </row>
    <row r="197">
      <c r="A197" s="29" t="s">
        <v>29</v>
      </c>
      <c r="B197" s="29">
        <v>46</v>
      </c>
      <c r="C197" s="30" t="s">
        <v>266</v>
      </c>
      <c r="D197" s="29" t="s">
        <v>31</v>
      </c>
      <c r="E197" s="31" t="s">
        <v>267</v>
      </c>
      <c r="F197" s="32" t="s">
        <v>114</v>
      </c>
      <c r="G197" s="33">
        <v>482.06299999999999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42" t="s">
        <v>31</v>
      </c>
      <c r="F198" s="37"/>
      <c r="G198" s="37"/>
      <c r="H198" s="37"/>
      <c r="I198" s="37"/>
      <c r="J198" s="38"/>
    </row>
    <row r="199" ht="90">
      <c r="A199" s="29" t="s">
        <v>87</v>
      </c>
      <c r="B199" s="36"/>
      <c r="C199" s="37"/>
      <c r="D199" s="37"/>
      <c r="E199" s="43" t="s">
        <v>323</v>
      </c>
      <c r="F199" s="37"/>
      <c r="G199" s="37"/>
      <c r="H199" s="37"/>
      <c r="I199" s="37"/>
      <c r="J199" s="38"/>
    </row>
    <row r="200" ht="45">
      <c r="A200" s="29" t="s">
        <v>36</v>
      </c>
      <c r="B200" s="36"/>
      <c r="C200" s="37"/>
      <c r="D200" s="37"/>
      <c r="E200" s="31" t="s">
        <v>265</v>
      </c>
      <c r="F200" s="37"/>
      <c r="G200" s="37"/>
      <c r="H200" s="37"/>
      <c r="I200" s="37"/>
      <c r="J200" s="38"/>
    </row>
    <row r="201" ht="30">
      <c r="A201" s="29" t="s">
        <v>29</v>
      </c>
      <c r="B201" s="29">
        <v>47</v>
      </c>
      <c r="C201" s="30" t="s">
        <v>269</v>
      </c>
      <c r="D201" s="29" t="s">
        <v>31</v>
      </c>
      <c r="E201" s="31" t="s">
        <v>270</v>
      </c>
      <c r="F201" s="32" t="s">
        <v>114</v>
      </c>
      <c r="G201" s="33">
        <v>6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42" t="s">
        <v>31</v>
      </c>
      <c r="F202" s="37"/>
      <c r="G202" s="37"/>
      <c r="H202" s="37"/>
      <c r="I202" s="37"/>
      <c r="J202" s="38"/>
    </row>
    <row r="203" ht="60">
      <c r="A203" s="29" t="s">
        <v>87</v>
      </c>
      <c r="B203" s="36"/>
      <c r="C203" s="37"/>
      <c r="D203" s="37"/>
      <c r="E203" s="43" t="s">
        <v>324</v>
      </c>
      <c r="F203" s="37"/>
      <c r="G203" s="37"/>
      <c r="H203" s="37"/>
      <c r="I203" s="37"/>
      <c r="J203" s="38"/>
    </row>
    <row r="204" ht="120">
      <c r="A204" s="29" t="s">
        <v>36</v>
      </c>
      <c r="B204" s="36"/>
      <c r="C204" s="37"/>
      <c r="D204" s="37"/>
      <c r="E204" s="31" t="s">
        <v>272</v>
      </c>
      <c r="F204" s="37"/>
      <c r="G204" s="37"/>
      <c r="H204" s="37"/>
      <c r="I204" s="37"/>
      <c r="J204" s="38"/>
    </row>
    <row r="205">
      <c r="A205" s="29" t="s">
        <v>29</v>
      </c>
      <c r="B205" s="29">
        <v>48</v>
      </c>
      <c r="C205" s="30" t="s">
        <v>273</v>
      </c>
      <c r="D205" s="29" t="s">
        <v>31</v>
      </c>
      <c r="E205" s="31" t="s">
        <v>274</v>
      </c>
      <c r="F205" s="32" t="s">
        <v>126</v>
      </c>
      <c r="G205" s="33">
        <v>19558.5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42" t="s">
        <v>31</v>
      </c>
      <c r="F206" s="37"/>
      <c r="G206" s="37"/>
      <c r="H206" s="37"/>
      <c r="I206" s="37"/>
      <c r="J206" s="38"/>
    </row>
    <row r="207" ht="180">
      <c r="A207" s="29" t="s">
        <v>87</v>
      </c>
      <c r="B207" s="36"/>
      <c r="C207" s="37"/>
      <c r="D207" s="37"/>
      <c r="E207" s="43" t="s">
        <v>325</v>
      </c>
      <c r="F207" s="37"/>
      <c r="G207" s="37"/>
      <c r="H207" s="37"/>
      <c r="I207" s="37"/>
      <c r="J207" s="38"/>
    </row>
    <row r="208" ht="30">
      <c r="A208" s="29" t="s">
        <v>36</v>
      </c>
      <c r="B208" s="36"/>
      <c r="C208" s="37"/>
      <c r="D208" s="37"/>
      <c r="E208" s="31" t="s">
        <v>276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277</v>
      </c>
      <c r="D209" s="29" t="s">
        <v>31</v>
      </c>
      <c r="E209" s="31" t="s">
        <v>278</v>
      </c>
      <c r="F209" s="32" t="s">
        <v>99</v>
      </c>
      <c r="G209" s="33">
        <v>18.550000000000001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2" t="s">
        <v>31</v>
      </c>
      <c r="F210" s="37"/>
      <c r="G210" s="37"/>
      <c r="H210" s="37"/>
      <c r="I210" s="37"/>
      <c r="J210" s="38"/>
    </row>
    <row r="211" ht="75">
      <c r="A211" s="29" t="s">
        <v>87</v>
      </c>
      <c r="B211" s="36"/>
      <c r="C211" s="37"/>
      <c r="D211" s="37"/>
      <c r="E211" s="43" t="s">
        <v>326</v>
      </c>
      <c r="F211" s="37"/>
      <c r="G211" s="37"/>
      <c r="H211" s="37"/>
      <c r="I211" s="37"/>
      <c r="J211" s="38"/>
    </row>
    <row r="212" ht="150">
      <c r="A212" s="29" t="s">
        <v>36</v>
      </c>
      <c r="B212" s="39"/>
      <c r="C212" s="40"/>
      <c r="D212" s="40"/>
      <c r="E212" s="31" t="s">
        <v>280</v>
      </c>
      <c r="F212" s="40"/>
      <c r="G212" s="40"/>
      <c r="H212" s="40"/>
      <c r="I212" s="40"/>
      <c r="J2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327</v>
      </c>
      <c r="I3" s="16">
        <f>SUMIFS(I8:I137,A8:A137,"SD")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327</v>
      </c>
      <c r="D4" s="13"/>
      <c r="E4" s="14" t="s">
        <v>328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329</v>
      </c>
      <c r="D9" s="29" t="s">
        <v>83</v>
      </c>
      <c r="E9" s="31" t="s">
        <v>330</v>
      </c>
      <c r="F9" s="32" t="s">
        <v>126</v>
      </c>
      <c r="G9" s="33">
        <v>150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331</v>
      </c>
      <c r="F10" s="37"/>
      <c r="G10" s="37"/>
      <c r="H10" s="37"/>
      <c r="I10" s="37"/>
      <c r="J10" s="38"/>
    </row>
    <row r="11">
      <c r="A11" s="29" t="s">
        <v>87</v>
      </c>
      <c r="B11" s="36"/>
      <c r="C11" s="37"/>
      <c r="D11" s="37"/>
      <c r="E11" s="43" t="s">
        <v>332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1" t="s">
        <v>333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334</v>
      </c>
      <c r="D13" s="29" t="s">
        <v>83</v>
      </c>
      <c r="E13" s="31" t="s">
        <v>335</v>
      </c>
      <c r="F13" s="32" t="s">
        <v>126</v>
      </c>
      <c r="G13" s="33">
        <v>150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336</v>
      </c>
      <c r="F14" s="37"/>
      <c r="G14" s="37"/>
      <c r="H14" s="37"/>
      <c r="I14" s="37"/>
      <c r="J14" s="38"/>
    </row>
    <row r="15">
      <c r="A15" s="29" t="s">
        <v>87</v>
      </c>
      <c r="B15" s="36"/>
      <c r="C15" s="37"/>
      <c r="D15" s="37"/>
      <c r="E15" s="43" t="s">
        <v>332</v>
      </c>
      <c r="F15" s="37"/>
      <c r="G15" s="37"/>
      <c r="H15" s="37"/>
      <c r="I15" s="37"/>
      <c r="J15" s="38"/>
    </row>
    <row r="16" ht="60">
      <c r="A16" s="29" t="s">
        <v>36</v>
      </c>
      <c r="B16" s="36"/>
      <c r="C16" s="37"/>
      <c r="D16" s="37"/>
      <c r="E16" s="31" t="s">
        <v>337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229</v>
      </c>
      <c r="D17" s="26"/>
      <c r="E17" s="23" t="s">
        <v>230</v>
      </c>
      <c r="F17" s="26"/>
      <c r="G17" s="26"/>
      <c r="H17" s="26"/>
      <c r="I17" s="27">
        <f>SUMIFS(I18:I137,A18:A137,"P")</f>
        <v>0</v>
      </c>
      <c r="J17" s="28"/>
    </row>
    <row r="18" ht="30">
      <c r="A18" s="29" t="s">
        <v>29</v>
      </c>
      <c r="B18" s="29">
        <v>3</v>
      </c>
      <c r="C18" s="30" t="s">
        <v>338</v>
      </c>
      <c r="D18" s="29" t="s">
        <v>31</v>
      </c>
      <c r="E18" s="31" t="s">
        <v>339</v>
      </c>
      <c r="F18" s="32" t="s">
        <v>136</v>
      </c>
      <c r="G18" s="33">
        <v>42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105">
      <c r="A20" s="29" t="s">
        <v>87</v>
      </c>
      <c r="B20" s="36"/>
      <c r="C20" s="37"/>
      <c r="D20" s="37"/>
      <c r="E20" s="43" t="s">
        <v>340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341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342</v>
      </c>
      <c r="D22" s="29" t="s">
        <v>31</v>
      </c>
      <c r="E22" s="31" t="s">
        <v>343</v>
      </c>
      <c r="F22" s="32" t="s">
        <v>136</v>
      </c>
      <c r="G22" s="33">
        <v>42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105">
      <c r="A24" s="29" t="s">
        <v>87</v>
      </c>
      <c r="B24" s="36"/>
      <c r="C24" s="37"/>
      <c r="D24" s="37"/>
      <c r="E24" s="43" t="s">
        <v>344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345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346</v>
      </c>
      <c r="D26" s="29" t="s">
        <v>31</v>
      </c>
      <c r="E26" s="31" t="s">
        <v>347</v>
      </c>
      <c r="F26" s="32" t="s">
        <v>348</v>
      </c>
      <c r="G26" s="33">
        <v>1764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105">
      <c r="A28" s="29" t="s">
        <v>87</v>
      </c>
      <c r="B28" s="36"/>
      <c r="C28" s="37"/>
      <c r="D28" s="37"/>
      <c r="E28" s="43" t="s">
        <v>349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350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351</v>
      </c>
      <c r="D30" s="29" t="s">
        <v>31</v>
      </c>
      <c r="E30" s="31" t="s">
        <v>352</v>
      </c>
      <c r="F30" s="32" t="s">
        <v>136</v>
      </c>
      <c r="G30" s="33">
        <v>18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 ht="90">
      <c r="A32" s="29" t="s">
        <v>87</v>
      </c>
      <c r="B32" s="36"/>
      <c r="C32" s="37"/>
      <c r="D32" s="37"/>
      <c r="E32" s="43" t="s">
        <v>353</v>
      </c>
      <c r="F32" s="37"/>
      <c r="G32" s="37"/>
      <c r="H32" s="37"/>
      <c r="I32" s="37"/>
      <c r="J32" s="38"/>
    </row>
    <row r="33" ht="75">
      <c r="A33" s="29" t="s">
        <v>36</v>
      </c>
      <c r="B33" s="36"/>
      <c r="C33" s="37"/>
      <c r="D33" s="37"/>
      <c r="E33" s="31" t="s">
        <v>341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354</v>
      </c>
      <c r="D34" s="29" t="s">
        <v>31</v>
      </c>
      <c r="E34" s="31" t="s">
        <v>355</v>
      </c>
      <c r="F34" s="32" t="s">
        <v>136</v>
      </c>
      <c r="G34" s="33">
        <v>18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90">
      <c r="A36" s="29" t="s">
        <v>87</v>
      </c>
      <c r="B36" s="36"/>
      <c r="C36" s="37"/>
      <c r="D36" s="37"/>
      <c r="E36" s="43" t="s">
        <v>356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345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357</v>
      </c>
      <c r="D38" s="29" t="s">
        <v>31</v>
      </c>
      <c r="E38" s="31" t="s">
        <v>358</v>
      </c>
      <c r="F38" s="32" t="s">
        <v>348</v>
      </c>
      <c r="G38" s="33">
        <v>756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90">
      <c r="A40" s="29" t="s">
        <v>87</v>
      </c>
      <c r="B40" s="36"/>
      <c r="C40" s="37"/>
      <c r="D40" s="37"/>
      <c r="E40" s="43" t="s">
        <v>359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350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360</v>
      </c>
      <c r="D42" s="29" t="s">
        <v>31</v>
      </c>
      <c r="E42" s="31" t="s">
        <v>361</v>
      </c>
      <c r="F42" s="32" t="s">
        <v>126</v>
      </c>
      <c r="G42" s="33">
        <v>225.613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35">
      <c r="A44" s="29" t="s">
        <v>87</v>
      </c>
      <c r="B44" s="36"/>
      <c r="C44" s="37"/>
      <c r="D44" s="37"/>
      <c r="E44" s="43" t="s">
        <v>362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1" t="s">
        <v>363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364</v>
      </c>
      <c r="D46" s="29" t="s">
        <v>31</v>
      </c>
      <c r="E46" s="31" t="s">
        <v>365</v>
      </c>
      <c r="F46" s="32" t="s">
        <v>126</v>
      </c>
      <c r="G46" s="33">
        <v>225.613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135">
      <c r="A48" s="29" t="s">
        <v>87</v>
      </c>
      <c r="B48" s="36"/>
      <c r="C48" s="37"/>
      <c r="D48" s="37"/>
      <c r="E48" s="43" t="s">
        <v>362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366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367</v>
      </c>
      <c r="D50" s="29" t="s">
        <v>31</v>
      </c>
      <c r="E50" s="31" t="s">
        <v>368</v>
      </c>
      <c r="F50" s="32" t="s">
        <v>136</v>
      </c>
      <c r="G50" s="33">
        <v>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45">
      <c r="A52" s="29" t="s">
        <v>87</v>
      </c>
      <c r="B52" s="36"/>
      <c r="C52" s="37"/>
      <c r="D52" s="37"/>
      <c r="E52" s="43" t="s">
        <v>369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370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371</v>
      </c>
      <c r="D54" s="29" t="s">
        <v>31</v>
      </c>
      <c r="E54" s="31" t="s">
        <v>372</v>
      </c>
      <c r="F54" s="32" t="s">
        <v>136</v>
      </c>
      <c r="G54" s="33">
        <v>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 ht="60">
      <c r="A56" s="29" t="s">
        <v>87</v>
      </c>
      <c r="B56" s="36"/>
      <c r="C56" s="37"/>
      <c r="D56" s="37"/>
      <c r="E56" s="43" t="s">
        <v>373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1" t="s">
        <v>374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375</v>
      </c>
      <c r="D58" s="29" t="s">
        <v>31</v>
      </c>
      <c r="E58" s="31" t="s">
        <v>376</v>
      </c>
      <c r="F58" s="32" t="s">
        <v>348</v>
      </c>
      <c r="G58" s="33">
        <v>126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60">
      <c r="A60" s="29" t="s">
        <v>87</v>
      </c>
      <c r="B60" s="36"/>
      <c r="C60" s="37"/>
      <c r="D60" s="37"/>
      <c r="E60" s="43" t="s">
        <v>377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1" t="s">
        <v>378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379</v>
      </c>
      <c r="D62" s="29" t="s">
        <v>31</v>
      </c>
      <c r="E62" s="31" t="s">
        <v>380</v>
      </c>
      <c r="F62" s="32" t="s">
        <v>136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 ht="60">
      <c r="A64" s="29" t="s">
        <v>87</v>
      </c>
      <c r="B64" s="36"/>
      <c r="C64" s="37"/>
      <c r="D64" s="37"/>
      <c r="E64" s="43" t="s">
        <v>381</v>
      </c>
      <c r="F64" s="37"/>
      <c r="G64" s="37"/>
      <c r="H64" s="37"/>
      <c r="I64" s="37"/>
      <c r="J64" s="38"/>
    </row>
    <row r="65" ht="75">
      <c r="A65" s="29" t="s">
        <v>36</v>
      </c>
      <c r="B65" s="36"/>
      <c r="C65" s="37"/>
      <c r="D65" s="37"/>
      <c r="E65" s="31" t="s">
        <v>382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383</v>
      </c>
      <c r="D66" s="29" t="s">
        <v>31</v>
      </c>
      <c r="E66" s="31" t="s">
        <v>384</v>
      </c>
      <c r="F66" s="32" t="s">
        <v>136</v>
      </c>
      <c r="G66" s="33">
        <v>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 ht="60">
      <c r="A68" s="29" t="s">
        <v>87</v>
      </c>
      <c r="B68" s="36"/>
      <c r="C68" s="37"/>
      <c r="D68" s="37"/>
      <c r="E68" s="43" t="s">
        <v>385</v>
      </c>
      <c r="F68" s="37"/>
      <c r="G68" s="37"/>
      <c r="H68" s="37"/>
      <c r="I68" s="37"/>
      <c r="J68" s="38"/>
    </row>
    <row r="69" ht="30">
      <c r="A69" s="29" t="s">
        <v>36</v>
      </c>
      <c r="B69" s="36"/>
      <c r="C69" s="37"/>
      <c r="D69" s="37"/>
      <c r="E69" s="31" t="s">
        <v>374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386</v>
      </c>
      <c r="D70" s="29" t="s">
        <v>31</v>
      </c>
      <c r="E70" s="31" t="s">
        <v>387</v>
      </c>
      <c r="F70" s="32" t="s">
        <v>348</v>
      </c>
      <c r="G70" s="33">
        <v>252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 ht="60">
      <c r="A72" s="29" t="s">
        <v>87</v>
      </c>
      <c r="B72" s="36"/>
      <c r="C72" s="37"/>
      <c r="D72" s="37"/>
      <c r="E72" s="43" t="s">
        <v>388</v>
      </c>
      <c r="F72" s="37"/>
      <c r="G72" s="37"/>
      <c r="H72" s="37"/>
      <c r="I72" s="37"/>
      <c r="J72" s="38"/>
    </row>
    <row r="73" ht="30">
      <c r="A73" s="29" t="s">
        <v>36</v>
      </c>
      <c r="B73" s="36"/>
      <c r="C73" s="37"/>
      <c r="D73" s="37"/>
      <c r="E73" s="31" t="s">
        <v>378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389</v>
      </c>
      <c r="D74" s="29" t="s">
        <v>31</v>
      </c>
      <c r="E74" s="31" t="s">
        <v>390</v>
      </c>
      <c r="F74" s="32" t="s">
        <v>136</v>
      </c>
      <c r="G74" s="33">
        <v>32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 ht="45">
      <c r="A76" s="29" t="s">
        <v>87</v>
      </c>
      <c r="B76" s="36"/>
      <c r="C76" s="37"/>
      <c r="D76" s="37"/>
      <c r="E76" s="43" t="s">
        <v>391</v>
      </c>
      <c r="F76" s="37"/>
      <c r="G76" s="37"/>
      <c r="H76" s="37"/>
      <c r="I76" s="37"/>
      <c r="J76" s="38"/>
    </row>
    <row r="77" ht="75">
      <c r="A77" s="29" t="s">
        <v>36</v>
      </c>
      <c r="B77" s="36"/>
      <c r="C77" s="37"/>
      <c r="D77" s="37"/>
      <c r="E77" s="31" t="s">
        <v>382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392</v>
      </c>
      <c r="D78" s="29" t="s">
        <v>31</v>
      </c>
      <c r="E78" s="31" t="s">
        <v>393</v>
      </c>
      <c r="F78" s="32" t="s">
        <v>136</v>
      </c>
      <c r="G78" s="33">
        <v>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45">
      <c r="A80" s="29" t="s">
        <v>87</v>
      </c>
      <c r="B80" s="36"/>
      <c r="C80" s="37"/>
      <c r="D80" s="37"/>
      <c r="E80" s="43" t="s">
        <v>394</v>
      </c>
      <c r="F80" s="37"/>
      <c r="G80" s="37"/>
      <c r="H80" s="37"/>
      <c r="I80" s="37"/>
      <c r="J80" s="38"/>
    </row>
    <row r="81" ht="30">
      <c r="A81" s="29" t="s">
        <v>36</v>
      </c>
      <c r="B81" s="36"/>
      <c r="C81" s="37"/>
      <c r="D81" s="37"/>
      <c r="E81" s="31" t="s">
        <v>374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395</v>
      </c>
      <c r="D82" s="29" t="s">
        <v>31</v>
      </c>
      <c r="E82" s="31" t="s">
        <v>396</v>
      </c>
      <c r="F82" s="32" t="s">
        <v>348</v>
      </c>
      <c r="G82" s="33">
        <v>1344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 ht="45">
      <c r="A84" s="29" t="s">
        <v>87</v>
      </c>
      <c r="B84" s="36"/>
      <c r="C84" s="37"/>
      <c r="D84" s="37"/>
      <c r="E84" s="43" t="s">
        <v>397</v>
      </c>
      <c r="F84" s="37"/>
      <c r="G84" s="37"/>
      <c r="H84" s="37"/>
      <c r="I84" s="37"/>
      <c r="J84" s="38"/>
    </row>
    <row r="85" ht="30">
      <c r="A85" s="29" t="s">
        <v>36</v>
      </c>
      <c r="B85" s="36"/>
      <c r="C85" s="37"/>
      <c r="D85" s="37"/>
      <c r="E85" s="31" t="s">
        <v>378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398</v>
      </c>
      <c r="D86" s="29" t="s">
        <v>31</v>
      </c>
      <c r="E86" s="31" t="s">
        <v>399</v>
      </c>
      <c r="F86" s="32" t="s">
        <v>136</v>
      </c>
      <c r="G86" s="33">
        <v>150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 ht="75">
      <c r="A88" s="29" t="s">
        <v>87</v>
      </c>
      <c r="B88" s="36"/>
      <c r="C88" s="37"/>
      <c r="D88" s="37"/>
      <c r="E88" s="43" t="s">
        <v>400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1" t="s">
        <v>382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401</v>
      </c>
      <c r="D90" s="29" t="s">
        <v>31</v>
      </c>
      <c r="E90" s="31" t="s">
        <v>402</v>
      </c>
      <c r="F90" s="32" t="s">
        <v>136</v>
      </c>
      <c r="G90" s="33">
        <v>150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 ht="60">
      <c r="A92" s="29" t="s">
        <v>87</v>
      </c>
      <c r="B92" s="36"/>
      <c r="C92" s="37"/>
      <c r="D92" s="37"/>
      <c r="E92" s="43" t="s">
        <v>403</v>
      </c>
      <c r="F92" s="37"/>
      <c r="G92" s="37"/>
      <c r="H92" s="37"/>
      <c r="I92" s="37"/>
      <c r="J92" s="38"/>
    </row>
    <row r="93" ht="30">
      <c r="A93" s="29" t="s">
        <v>36</v>
      </c>
      <c r="B93" s="36"/>
      <c r="C93" s="37"/>
      <c r="D93" s="37"/>
      <c r="E93" s="31" t="s">
        <v>374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404</v>
      </c>
      <c r="D94" s="29" t="s">
        <v>31</v>
      </c>
      <c r="E94" s="31" t="s">
        <v>405</v>
      </c>
      <c r="F94" s="32" t="s">
        <v>348</v>
      </c>
      <c r="G94" s="33">
        <v>6300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60">
      <c r="A96" s="29" t="s">
        <v>87</v>
      </c>
      <c r="B96" s="36"/>
      <c r="C96" s="37"/>
      <c r="D96" s="37"/>
      <c r="E96" s="43" t="s">
        <v>406</v>
      </c>
      <c r="F96" s="37"/>
      <c r="G96" s="37"/>
      <c r="H96" s="37"/>
      <c r="I96" s="37"/>
      <c r="J96" s="38"/>
    </row>
    <row r="97" ht="30">
      <c r="A97" s="29" t="s">
        <v>36</v>
      </c>
      <c r="B97" s="36"/>
      <c r="C97" s="37"/>
      <c r="D97" s="37"/>
      <c r="E97" s="31" t="s">
        <v>378</v>
      </c>
      <c r="F97" s="37"/>
      <c r="G97" s="37"/>
      <c r="H97" s="37"/>
      <c r="I97" s="37"/>
      <c r="J97" s="38"/>
    </row>
    <row r="98" ht="30">
      <c r="A98" s="29" t="s">
        <v>29</v>
      </c>
      <c r="B98" s="29">
        <v>23</v>
      </c>
      <c r="C98" s="30" t="s">
        <v>407</v>
      </c>
      <c r="D98" s="29" t="s">
        <v>31</v>
      </c>
      <c r="E98" s="31" t="s">
        <v>408</v>
      </c>
      <c r="F98" s="32" t="s">
        <v>136</v>
      </c>
      <c r="G98" s="33">
        <v>224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45">
      <c r="A100" s="29" t="s">
        <v>87</v>
      </c>
      <c r="B100" s="36"/>
      <c r="C100" s="37"/>
      <c r="D100" s="37"/>
      <c r="E100" s="43" t="s">
        <v>409</v>
      </c>
      <c r="F100" s="37"/>
      <c r="G100" s="37"/>
      <c r="H100" s="37"/>
      <c r="I100" s="37"/>
      <c r="J100" s="38"/>
    </row>
    <row r="101" ht="75">
      <c r="A101" s="29" t="s">
        <v>36</v>
      </c>
      <c r="B101" s="36"/>
      <c r="C101" s="37"/>
      <c r="D101" s="37"/>
      <c r="E101" s="31" t="s">
        <v>382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410</v>
      </c>
      <c r="D102" s="29" t="s">
        <v>31</v>
      </c>
      <c r="E102" s="31" t="s">
        <v>411</v>
      </c>
      <c r="F102" s="32" t="s">
        <v>136</v>
      </c>
      <c r="G102" s="33">
        <v>224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45">
      <c r="A104" s="29" t="s">
        <v>87</v>
      </c>
      <c r="B104" s="36"/>
      <c r="C104" s="37"/>
      <c r="D104" s="37"/>
      <c r="E104" s="43" t="s">
        <v>412</v>
      </c>
      <c r="F104" s="37"/>
      <c r="G104" s="37"/>
      <c r="H104" s="37"/>
      <c r="I104" s="37"/>
      <c r="J104" s="38"/>
    </row>
    <row r="105" ht="30">
      <c r="A105" s="29" t="s">
        <v>36</v>
      </c>
      <c r="B105" s="36"/>
      <c r="C105" s="37"/>
      <c r="D105" s="37"/>
      <c r="E105" s="31" t="s">
        <v>374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413</v>
      </c>
      <c r="D106" s="29" t="s">
        <v>31</v>
      </c>
      <c r="E106" s="31" t="s">
        <v>414</v>
      </c>
      <c r="F106" s="32" t="s">
        <v>348</v>
      </c>
      <c r="G106" s="33">
        <v>9408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45">
      <c r="A108" s="29" t="s">
        <v>87</v>
      </c>
      <c r="B108" s="36"/>
      <c r="C108" s="37"/>
      <c r="D108" s="37"/>
      <c r="E108" s="43" t="s">
        <v>415</v>
      </c>
      <c r="F108" s="37"/>
      <c r="G108" s="37"/>
      <c r="H108" s="37"/>
      <c r="I108" s="37"/>
      <c r="J108" s="38"/>
    </row>
    <row r="109" ht="30">
      <c r="A109" s="29" t="s">
        <v>36</v>
      </c>
      <c r="B109" s="36"/>
      <c r="C109" s="37"/>
      <c r="D109" s="37"/>
      <c r="E109" s="31" t="s">
        <v>378</v>
      </c>
      <c r="F109" s="37"/>
      <c r="G109" s="37"/>
      <c r="H109" s="37"/>
      <c r="I109" s="37"/>
      <c r="J109" s="38"/>
    </row>
    <row r="110" ht="30">
      <c r="A110" s="29" t="s">
        <v>29</v>
      </c>
      <c r="B110" s="29">
        <v>26</v>
      </c>
      <c r="C110" s="30" t="s">
        <v>416</v>
      </c>
      <c r="D110" s="29" t="s">
        <v>31</v>
      </c>
      <c r="E110" s="31" t="s">
        <v>417</v>
      </c>
      <c r="F110" s="32" t="s">
        <v>136</v>
      </c>
      <c r="G110" s="33">
        <v>36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 ht="45">
      <c r="A112" s="29" t="s">
        <v>87</v>
      </c>
      <c r="B112" s="36"/>
      <c r="C112" s="37"/>
      <c r="D112" s="37"/>
      <c r="E112" s="43" t="s">
        <v>418</v>
      </c>
      <c r="F112" s="37"/>
      <c r="G112" s="37"/>
      <c r="H112" s="37"/>
      <c r="I112" s="37"/>
      <c r="J112" s="38"/>
    </row>
    <row r="113" ht="75">
      <c r="A113" s="29" t="s">
        <v>36</v>
      </c>
      <c r="B113" s="36"/>
      <c r="C113" s="37"/>
      <c r="D113" s="37"/>
      <c r="E113" s="31" t="s">
        <v>382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419</v>
      </c>
      <c r="D114" s="29" t="s">
        <v>31</v>
      </c>
      <c r="E114" s="31" t="s">
        <v>420</v>
      </c>
      <c r="F114" s="32" t="s">
        <v>136</v>
      </c>
      <c r="G114" s="33">
        <v>36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 ht="45">
      <c r="A116" s="29" t="s">
        <v>87</v>
      </c>
      <c r="B116" s="36"/>
      <c r="C116" s="37"/>
      <c r="D116" s="37"/>
      <c r="E116" s="43" t="s">
        <v>421</v>
      </c>
      <c r="F116" s="37"/>
      <c r="G116" s="37"/>
      <c r="H116" s="37"/>
      <c r="I116" s="37"/>
      <c r="J116" s="38"/>
    </row>
    <row r="117" ht="30">
      <c r="A117" s="29" t="s">
        <v>36</v>
      </c>
      <c r="B117" s="36"/>
      <c r="C117" s="37"/>
      <c r="D117" s="37"/>
      <c r="E117" s="31" t="s">
        <v>374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422</v>
      </c>
      <c r="D118" s="29" t="s">
        <v>31</v>
      </c>
      <c r="E118" s="31" t="s">
        <v>423</v>
      </c>
      <c r="F118" s="32" t="s">
        <v>348</v>
      </c>
      <c r="G118" s="33">
        <v>1512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45">
      <c r="A120" s="29" t="s">
        <v>87</v>
      </c>
      <c r="B120" s="36"/>
      <c r="C120" s="37"/>
      <c r="D120" s="37"/>
      <c r="E120" s="43" t="s">
        <v>424</v>
      </c>
      <c r="F120" s="37"/>
      <c r="G120" s="37"/>
      <c r="H120" s="37"/>
      <c r="I120" s="37"/>
      <c r="J120" s="38"/>
    </row>
    <row r="121" ht="30">
      <c r="A121" s="29" t="s">
        <v>36</v>
      </c>
      <c r="B121" s="36"/>
      <c r="C121" s="37"/>
      <c r="D121" s="37"/>
      <c r="E121" s="31" t="s">
        <v>378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425</v>
      </c>
      <c r="D122" s="29" t="s">
        <v>31</v>
      </c>
      <c r="E122" s="31" t="s">
        <v>426</v>
      </c>
      <c r="F122" s="32" t="s">
        <v>136</v>
      </c>
      <c r="G122" s="33">
        <v>75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45">
      <c r="A124" s="29" t="s">
        <v>87</v>
      </c>
      <c r="B124" s="36"/>
      <c r="C124" s="37"/>
      <c r="D124" s="37"/>
      <c r="E124" s="43" t="s">
        <v>427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382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428</v>
      </c>
      <c r="D126" s="29" t="s">
        <v>31</v>
      </c>
      <c r="E126" s="31" t="s">
        <v>429</v>
      </c>
      <c r="F126" s="32" t="s">
        <v>136</v>
      </c>
      <c r="G126" s="33">
        <v>75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 ht="45">
      <c r="A128" s="29" t="s">
        <v>87</v>
      </c>
      <c r="B128" s="36"/>
      <c r="C128" s="37"/>
      <c r="D128" s="37"/>
      <c r="E128" s="43" t="s">
        <v>430</v>
      </c>
      <c r="F128" s="37"/>
      <c r="G128" s="37"/>
      <c r="H128" s="37"/>
      <c r="I128" s="37"/>
      <c r="J128" s="38"/>
    </row>
    <row r="129" ht="30">
      <c r="A129" s="29" t="s">
        <v>36</v>
      </c>
      <c r="B129" s="36"/>
      <c r="C129" s="37"/>
      <c r="D129" s="37"/>
      <c r="E129" s="31" t="s">
        <v>374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431</v>
      </c>
      <c r="D130" s="29" t="s">
        <v>31</v>
      </c>
      <c r="E130" s="31" t="s">
        <v>432</v>
      </c>
      <c r="F130" s="32" t="s">
        <v>348</v>
      </c>
      <c r="G130" s="33">
        <v>3150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45">
      <c r="A132" s="29" t="s">
        <v>87</v>
      </c>
      <c r="B132" s="36"/>
      <c r="C132" s="37"/>
      <c r="D132" s="37"/>
      <c r="E132" s="43" t="s">
        <v>433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1" t="s">
        <v>378</v>
      </c>
      <c r="F133" s="37"/>
      <c r="G133" s="37"/>
      <c r="H133" s="37"/>
      <c r="I133" s="37"/>
      <c r="J133" s="38"/>
    </row>
    <row r="134">
      <c r="A134" s="29" t="s">
        <v>29</v>
      </c>
      <c r="B134" s="29">
        <v>32</v>
      </c>
      <c r="C134" s="30" t="s">
        <v>434</v>
      </c>
      <c r="D134" s="29" t="s">
        <v>50</v>
      </c>
      <c r="E134" s="31" t="s">
        <v>435</v>
      </c>
      <c r="F134" s="32" t="s">
        <v>114</v>
      </c>
      <c r="G134" s="33">
        <v>12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70">
      <c r="A135" s="29" t="s">
        <v>34</v>
      </c>
      <c r="B135" s="36"/>
      <c r="C135" s="37"/>
      <c r="D135" s="37"/>
      <c r="E135" s="31" t="s">
        <v>436</v>
      </c>
      <c r="F135" s="37"/>
      <c r="G135" s="37"/>
      <c r="H135" s="37"/>
      <c r="I135" s="37"/>
      <c r="J135" s="38"/>
    </row>
    <row r="136">
      <c r="A136" s="29" t="s">
        <v>87</v>
      </c>
      <c r="B136" s="36"/>
      <c r="C136" s="37"/>
      <c r="D136" s="37"/>
      <c r="E136" s="43" t="s">
        <v>437</v>
      </c>
      <c r="F136" s="37"/>
      <c r="G136" s="37"/>
      <c r="H136" s="37"/>
      <c r="I136" s="37"/>
      <c r="J136" s="38"/>
    </row>
    <row r="137">
      <c r="A137" s="29" t="s">
        <v>36</v>
      </c>
      <c r="B137" s="39"/>
      <c r="C137" s="40"/>
      <c r="D137" s="40"/>
      <c r="E137" s="44" t="s">
        <v>31</v>
      </c>
      <c r="F137" s="40"/>
      <c r="G137" s="40"/>
      <c r="H137" s="40"/>
      <c r="I137" s="40"/>
      <c r="J13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438</v>
      </c>
      <c r="I3" s="16">
        <f>SUMIFS(I8:I133,A8:A133,"SD")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438</v>
      </c>
      <c r="D4" s="13"/>
      <c r="E4" s="14" t="s">
        <v>439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329</v>
      </c>
      <c r="D9" s="29" t="s">
        <v>90</v>
      </c>
      <c r="E9" s="31" t="s">
        <v>330</v>
      </c>
      <c r="F9" s="32" t="s">
        <v>126</v>
      </c>
      <c r="G9" s="33">
        <v>120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331</v>
      </c>
      <c r="F10" s="37"/>
      <c r="G10" s="37"/>
      <c r="H10" s="37"/>
      <c r="I10" s="37"/>
      <c r="J10" s="38"/>
    </row>
    <row r="11">
      <c r="A11" s="29" t="s">
        <v>87</v>
      </c>
      <c r="B11" s="36"/>
      <c r="C11" s="37"/>
      <c r="D11" s="37"/>
      <c r="E11" s="43" t="s">
        <v>440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1" t="s">
        <v>333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334</v>
      </c>
      <c r="D13" s="29" t="s">
        <v>90</v>
      </c>
      <c r="E13" s="31" t="s">
        <v>335</v>
      </c>
      <c r="F13" s="32" t="s">
        <v>126</v>
      </c>
      <c r="G13" s="33">
        <v>120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336</v>
      </c>
      <c r="F14" s="37"/>
      <c r="G14" s="37"/>
      <c r="H14" s="37"/>
      <c r="I14" s="37"/>
      <c r="J14" s="38"/>
    </row>
    <row r="15">
      <c r="A15" s="29" t="s">
        <v>87</v>
      </c>
      <c r="B15" s="36"/>
      <c r="C15" s="37"/>
      <c r="D15" s="37"/>
      <c r="E15" s="43" t="s">
        <v>440</v>
      </c>
      <c r="F15" s="37"/>
      <c r="G15" s="37"/>
      <c r="H15" s="37"/>
      <c r="I15" s="37"/>
      <c r="J15" s="38"/>
    </row>
    <row r="16" ht="60">
      <c r="A16" s="29" t="s">
        <v>36</v>
      </c>
      <c r="B16" s="36"/>
      <c r="C16" s="37"/>
      <c r="D16" s="37"/>
      <c r="E16" s="31" t="s">
        <v>337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229</v>
      </c>
      <c r="D17" s="26"/>
      <c r="E17" s="23" t="s">
        <v>230</v>
      </c>
      <c r="F17" s="26"/>
      <c r="G17" s="26"/>
      <c r="H17" s="26"/>
      <c r="I17" s="27">
        <f>SUMIFS(I18:I133,A18:A133,"P")</f>
        <v>0</v>
      </c>
      <c r="J17" s="28"/>
    </row>
    <row r="18" ht="30">
      <c r="A18" s="29" t="s">
        <v>29</v>
      </c>
      <c r="B18" s="29">
        <v>3</v>
      </c>
      <c r="C18" s="30" t="s">
        <v>338</v>
      </c>
      <c r="D18" s="29" t="s">
        <v>31</v>
      </c>
      <c r="E18" s="31" t="s">
        <v>339</v>
      </c>
      <c r="F18" s="32" t="s">
        <v>136</v>
      </c>
      <c r="G18" s="33">
        <v>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90">
      <c r="A20" s="29" t="s">
        <v>87</v>
      </c>
      <c r="B20" s="36"/>
      <c r="C20" s="37"/>
      <c r="D20" s="37"/>
      <c r="E20" s="43" t="s">
        <v>441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341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342</v>
      </c>
      <c r="D22" s="29" t="s">
        <v>31</v>
      </c>
      <c r="E22" s="31" t="s">
        <v>343</v>
      </c>
      <c r="F22" s="32" t="s">
        <v>136</v>
      </c>
      <c r="G22" s="33">
        <v>27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90">
      <c r="A24" s="29" t="s">
        <v>87</v>
      </c>
      <c r="B24" s="36"/>
      <c r="C24" s="37"/>
      <c r="D24" s="37"/>
      <c r="E24" s="43" t="s">
        <v>442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345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346</v>
      </c>
      <c r="D26" s="29" t="s">
        <v>31</v>
      </c>
      <c r="E26" s="31" t="s">
        <v>347</v>
      </c>
      <c r="F26" s="32" t="s">
        <v>348</v>
      </c>
      <c r="G26" s="33">
        <v>1134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90">
      <c r="A28" s="29" t="s">
        <v>87</v>
      </c>
      <c r="B28" s="36"/>
      <c r="C28" s="37"/>
      <c r="D28" s="37"/>
      <c r="E28" s="43" t="s">
        <v>443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350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351</v>
      </c>
      <c r="D30" s="29" t="s">
        <v>31</v>
      </c>
      <c r="E30" s="31" t="s">
        <v>352</v>
      </c>
      <c r="F30" s="32" t="s">
        <v>136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 ht="90">
      <c r="A32" s="29" t="s">
        <v>87</v>
      </c>
      <c r="B32" s="36"/>
      <c r="C32" s="37"/>
      <c r="D32" s="37"/>
      <c r="E32" s="43" t="s">
        <v>444</v>
      </c>
      <c r="F32" s="37"/>
      <c r="G32" s="37"/>
      <c r="H32" s="37"/>
      <c r="I32" s="37"/>
      <c r="J32" s="38"/>
    </row>
    <row r="33" ht="75">
      <c r="A33" s="29" t="s">
        <v>36</v>
      </c>
      <c r="B33" s="36"/>
      <c r="C33" s="37"/>
      <c r="D33" s="37"/>
      <c r="E33" s="31" t="s">
        <v>341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354</v>
      </c>
      <c r="D34" s="29" t="s">
        <v>31</v>
      </c>
      <c r="E34" s="31" t="s">
        <v>355</v>
      </c>
      <c r="F34" s="32" t="s">
        <v>136</v>
      </c>
      <c r="G34" s="33">
        <v>16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90">
      <c r="A36" s="29" t="s">
        <v>87</v>
      </c>
      <c r="B36" s="36"/>
      <c r="C36" s="37"/>
      <c r="D36" s="37"/>
      <c r="E36" s="43" t="s">
        <v>445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345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357</v>
      </c>
      <c r="D38" s="29" t="s">
        <v>31</v>
      </c>
      <c r="E38" s="31" t="s">
        <v>358</v>
      </c>
      <c r="F38" s="32" t="s">
        <v>348</v>
      </c>
      <c r="G38" s="33">
        <v>672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90">
      <c r="A40" s="29" t="s">
        <v>87</v>
      </c>
      <c r="B40" s="36"/>
      <c r="C40" s="37"/>
      <c r="D40" s="37"/>
      <c r="E40" s="43" t="s">
        <v>446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350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360</v>
      </c>
      <c r="D42" s="29" t="s">
        <v>31</v>
      </c>
      <c r="E42" s="31" t="s">
        <v>361</v>
      </c>
      <c r="F42" s="32" t="s">
        <v>126</v>
      </c>
      <c r="G42" s="33">
        <v>253.18799999999999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20">
      <c r="A44" s="29" t="s">
        <v>87</v>
      </c>
      <c r="B44" s="36"/>
      <c r="C44" s="37"/>
      <c r="D44" s="37"/>
      <c r="E44" s="43" t="s">
        <v>447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1" t="s">
        <v>363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364</v>
      </c>
      <c r="D46" s="29" t="s">
        <v>31</v>
      </c>
      <c r="E46" s="31" t="s">
        <v>365</v>
      </c>
      <c r="F46" s="32" t="s">
        <v>126</v>
      </c>
      <c r="G46" s="33">
        <v>253.18799999999999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120">
      <c r="A48" s="29" t="s">
        <v>87</v>
      </c>
      <c r="B48" s="36"/>
      <c r="C48" s="37"/>
      <c r="D48" s="37"/>
      <c r="E48" s="43" t="s">
        <v>447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366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367</v>
      </c>
      <c r="D50" s="29" t="s">
        <v>31</v>
      </c>
      <c r="E50" s="31" t="s">
        <v>368</v>
      </c>
      <c r="F50" s="32" t="s">
        <v>136</v>
      </c>
      <c r="G50" s="33">
        <v>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45">
      <c r="A52" s="29" t="s">
        <v>87</v>
      </c>
      <c r="B52" s="36"/>
      <c r="C52" s="37"/>
      <c r="D52" s="37"/>
      <c r="E52" s="43" t="s">
        <v>448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370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371</v>
      </c>
      <c r="D54" s="29" t="s">
        <v>31</v>
      </c>
      <c r="E54" s="31" t="s">
        <v>372</v>
      </c>
      <c r="F54" s="32" t="s">
        <v>136</v>
      </c>
      <c r="G54" s="33">
        <v>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 ht="45">
      <c r="A56" s="29" t="s">
        <v>87</v>
      </c>
      <c r="B56" s="36"/>
      <c r="C56" s="37"/>
      <c r="D56" s="37"/>
      <c r="E56" s="43" t="s">
        <v>449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1" t="s">
        <v>374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375</v>
      </c>
      <c r="D58" s="29" t="s">
        <v>31</v>
      </c>
      <c r="E58" s="31" t="s">
        <v>376</v>
      </c>
      <c r="F58" s="32" t="s">
        <v>348</v>
      </c>
      <c r="G58" s="33">
        <v>126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60">
      <c r="A60" s="29" t="s">
        <v>87</v>
      </c>
      <c r="B60" s="36"/>
      <c r="C60" s="37"/>
      <c r="D60" s="37"/>
      <c r="E60" s="43" t="s">
        <v>450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1" t="s">
        <v>378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379</v>
      </c>
      <c r="D62" s="29" t="s">
        <v>31</v>
      </c>
      <c r="E62" s="31" t="s">
        <v>380</v>
      </c>
      <c r="F62" s="32" t="s">
        <v>136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 ht="45">
      <c r="A64" s="29" t="s">
        <v>87</v>
      </c>
      <c r="B64" s="36"/>
      <c r="C64" s="37"/>
      <c r="D64" s="37"/>
      <c r="E64" s="43" t="s">
        <v>451</v>
      </c>
      <c r="F64" s="37"/>
      <c r="G64" s="37"/>
      <c r="H64" s="37"/>
      <c r="I64" s="37"/>
      <c r="J64" s="38"/>
    </row>
    <row r="65" ht="75">
      <c r="A65" s="29" t="s">
        <v>36</v>
      </c>
      <c r="B65" s="36"/>
      <c r="C65" s="37"/>
      <c r="D65" s="37"/>
      <c r="E65" s="31" t="s">
        <v>382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383</v>
      </c>
      <c r="D66" s="29" t="s">
        <v>31</v>
      </c>
      <c r="E66" s="31" t="s">
        <v>384</v>
      </c>
      <c r="F66" s="32" t="s">
        <v>136</v>
      </c>
      <c r="G66" s="33">
        <v>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 ht="45">
      <c r="A68" s="29" t="s">
        <v>87</v>
      </c>
      <c r="B68" s="36"/>
      <c r="C68" s="37"/>
      <c r="D68" s="37"/>
      <c r="E68" s="43" t="s">
        <v>452</v>
      </c>
      <c r="F68" s="37"/>
      <c r="G68" s="37"/>
      <c r="H68" s="37"/>
      <c r="I68" s="37"/>
      <c r="J68" s="38"/>
    </row>
    <row r="69" ht="30">
      <c r="A69" s="29" t="s">
        <v>36</v>
      </c>
      <c r="B69" s="36"/>
      <c r="C69" s="37"/>
      <c r="D69" s="37"/>
      <c r="E69" s="31" t="s">
        <v>374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386</v>
      </c>
      <c r="D70" s="29" t="s">
        <v>31</v>
      </c>
      <c r="E70" s="31" t="s">
        <v>387</v>
      </c>
      <c r="F70" s="32" t="s">
        <v>348</v>
      </c>
      <c r="G70" s="33">
        <v>252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 ht="45">
      <c r="A72" s="29" t="s">
        <v>87</v>
      </c>
      <c r="B72" s="36"/>
      <c r="C72" s="37"/>
      <c r="D72" s="37"/>
      <c r="E72" s="43" t="s">
        <v>453</v>
      </c>
      <c r="F72" s="37"/>
      <c r="G72" s="37"/>
      <c r="H72" s="37"/>
      <c r="I72" s="37"/>
      <c r="J72" s="38"/>
    </row>
    <row r="73" ht="30">
      <c r="A73" s="29" t="s">
        <v>36</v>
      </c>
      <c r="B73" s="36"/>
      <c r="C73" s="37"/>
      <c r="D73" s="37"/>
      <c r="E73" s="31" t="s">
        <v>378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389</v>
      </c>
      <c r="D74" s="29" t="s">
        <v>31</v>
      </c>
      <c r="E74" s="31" t="s">
        <v>390</v>
      </c>
      <c r="F74" s="32" t="s">
        <v>136</v>
      </c>
      <c r="G74" s="33">
        <v>50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 ht="45">
      <c r="A76" s="29" t="s">
        <v>87</v>
      </c>
      <c r="B76" s="36"/>
      <c r="C76" s="37"/>
      <c r="D76" s="37"/>
      <c r="E76" s="43" t="s">
        <v>454</v>
      </c>
      <c r="F76" s="37"/>
      <c r="G76" s="37"/>
      <c r="H76" s="37"/>
      <c r="I76" s="37"/>
      <c r="J76" s="38"/>
    </row>
    <row r="77" ht="75">
      <c r="A77" s="29" t="s">
        <v>36</v>
      </c>
      <c r="B77" s="36"/>
      <c r="C77" s="37"/>
      <c r="D77" s="37"/>
      <c r="E77" s="31" t="s">
        <v>382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392</v>
      </c>
      <c r="D78" s="29" t="s">
        <v>31</v>
      </c>
      <c r="E78" s="31" t="s">
        <v>393</v>
      </c>
      <c r="F78" s="32" t="s">
        <v>136</v>
      </c>
      <c r="G78" s="33">
        <v>50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45">
      <c r="A80" s="29" t="s">
        <v>87</v>
      </c>
      <c r="B80" s="36"/>
      <c r="C80" s="37"/>
      <c r="D80" s="37"/>
      <c r="E80" s="43" t="s">
        <v>455</v>
      </c>
      <c r="F80" s="37"/>
      <c r="G80" s="37"/>
      <c r="H80" s="37"/>
      <c r="I80" s="37"/>
      <c r="J80" s="38"/>
    </row>
    <row r="81" ht="30">
      <c r="A81" s="29" t="s">
        <v>36</v>
      </c>
      <c r="B81" s="36"/>
      <c r="C81" s="37"/>
      <c r="D81" s="37"/>
      <c r="E81" s="31" t="s">
        <v>374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395</v>
      </c>
      <c r="D82" s="29" t="s">
        <v>31</v>
      </c>
      <c r="E82" s="31" t="s">
        <v>396</v>
      </c>
      <c r="F82" s="32" t="s">
        <v>348</v>
      </c>
      <c r="G82" s="33">
        <v>2100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 ht="60">
      <c r="A84" s="29" t="s">
        <v>87</v>
      </c>
      <c r="B84" s="36"/>
      <c r="C84" s="37"/>
      <c r="D84" s="37"/>
      <c r="E84" s="43" t="s">
        <v>456</v>
      </c>
      <c r="F84" s="37"/>
      <c r="G84" s="37"/>
      <c r="H84" s="37"/>
      <c r="I84" s="37"/>
      <c r="J84" s="38"/>
    </row>
    <row r="85" ht="30">
      <c r="A85" s="29" t="s">
        <v>36</v>
      </c>
      <c r="B85" s="36"/>
      <c r="C85" s="37"/>
      <c r="D85" s="37"/>
      <c r="E85" s="31" t="s">
        <v>378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398</v>
      </c>
      <c r="D86" s="29" t="s">
        <v>31</v>
      </c>
      <c r="E86" s="31" t="s">
        <v>399</v>
      </c>
      <c r="F86" s="32" t="s">
        <v>136</v>
      </c>
      <c r="G86" s="33">
        <v>125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 ht="75">
      <c r="A88" s="29" t="s">
        <v>87</v>
      </c>
      <c r="B88" s="36"/>
      <c r="C88" s="37"/>
      <c r="D88" s="37"/>
      <c r="E88" s="43" t="s">
        <v>457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1" t="s">
        <v>382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401</v>
      </c>
      <c r="D90" s="29" t="s">
        <v>31</v>
      </c>
      <c r="E90" s="31" t="s">
        <v>402</v>
      </c>
      <c r="F90" s="32" t="s">
        <v>136</v>
      </c>
      <c r="G90" s="33">
        <v>125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 ht="60">
      <c r="A92" s="29" t="s">
        <v>87</v>
      </c>
      <c r="B92" s="36"/>
      <c r="C92" s="37"/>
      <c r="D92" s="37"/>
      <c r="E92" s="43" t="s">
        <v>458</v>
      </c>
      <c r="F92" s="37"/>
      <c r="G92" s="37"/>
      <c r="H92" s="37"/>
      <c r="I92" s="37"/>
      <c r="J92" s="38"/>
    </row>
    <row r="93" ht="30">
      <c r="A93" s="29" t="s">
        <v>36</v>
      </c>
      <c r="B93" s="36"/>
      <c r="C93" s="37"/>
      <c r="D93" s="37"/>
      <c r="E93" s="31" t="s">
        <v>374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404</v>
      </c>
      <c r="D94" s="29" t="s">
        <v>31</v>
      </c>
      <c r="E94" s="31" t="s">
        <v>405</v>
      </c>
      <c r="F94" s="32" t="s">
        <v>348</v>
      </c>
      <c r="G94" s="33">
        <v>5250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60">
      <c r="A96" s="29" t="s">
        <v>87</v>
      </c>
      <c r="B96" s="36"/>
      <c r="C96" s="37"/>
      <c r="D96" s="37"/>
      <c r="E96" s="43" t="s">
        <v>459</v>
      </c>
      <c r="F96" s="37"/>
      <c r="G96" s="37"/>
      <c r="H96" s="37"/>
      <c r="I96" s="37"/>
      <c r="J96" s="38"/>
    </row>
    <row r="97" ht="30">
      <c r="A97" s="29" t="s">
        <v>36</v>
      </c>
      <c r="B97" s="36"/>
      <c r="C97" s="37"/>
      <c r="D97" s="37"/>
      <c r="E97" s="31" t="s">
        <v>378</v>
      </c>
      <c r="F97" s="37"/>
      <c r="G97" s="37"/>
      <c r="H97" s="37"/>
      <c r="I97" s="37"/>
      <c r="J97" s="38"/>
    </row>
    <row r="98" ht="30">
      <c r="A98" s="29" t="s">
        <v>29</v>
      </c>
      <c r="B98" s="29">
        <v>23</v>
      </c>
      <c r="C98" s="30" t="s">
        <v>407</v>
      </c>
      <c r="D98" s="29" t="s">
        <v>31</v>
      </c>
      <c r="E98" s="31" t="s">
        <v>408</v>
      </c>
      <c r="F98" s="32" t="s">
        <v>136</v>
      </c>
      <c r="G98" s="33">
        <v>202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45">
      <c r="A100" s="29" t="s">
        <v>87</v>
      </c>
      <c r="B100" s="36"/>
      <c r="C100" s="37"/>
      <c r="D100" s="37"/>
      <c r="E100" s="43" t="s">
        <v>460</v>
      </c>
      <c r="F100" s="37"/>
      <c r="G100" s="37"/>
      <c r="H100" s="37"/>
      <c r="I100" s="37"/>
      <c r="J100" s="38"/>
    </row>
    <row r="101" ht="75">
      <c r="A101" s="29" t="s">
        <v>36</v>
      </c>
      <c r="B101" s="36"/>
      <c r="C101" s="37"/>
      <c r="D101" s="37"/>
      <c r="E101" s="31" t="s">
        <v>382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410</v>
      </c>
      <c r="D102" s="29" t="s">
        <v>31</v>
      </c>
      <c r="E102" s="31" t="s">
        <v>411</v>
      </c>
      <c r="F102" s="32" t="s">
        <v>136</v>
      </c>
      <c r="G102" s="33">
        <v>202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45">
      <c r="A104" s="29" t="s">
        <v>87</v>
      </c>
      <c r="B104" s="36"/>
      <c r="C104" s="37"/>
      <c r="D104" s="37"/>
      <c r="E104" s="43" t="s">
        <v>461</v>
      </c>
      <c r="F104" s="37"/>
      <c r="G104" s="37"/>
      <c r="H104" s="37"/>
      <c r="I104" s="37"/>
      <c r="J104" s="38"/>
    </row>
    <row r="105" ht="30">
      <c r="A105" s="29" t="s">
        <v>36</v>
      </c>
      <c r="B105" s="36"/>
      <c r="C105" s="37"/>
      <c r="D105" s="37"/>
      <c r="E105" s="31" t="s">
        <v>374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413</v>
      </c>
      <c r="D106" s="29" t="s">
        <v>31</v>
      </c>
      <c r="E106" s="31" t="s">
        <v>414</v>
      </c>
      <c r="F106" s="32" t="s">
        <v>348</v>
      </c>
      <c r="G106" s="33">
        <v>8484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45">
      <c r="A108" s="29" t="s">
        <v>87</v>
      </c>
      <c r="B108" s="36"/>
      <c r="C108" s="37"/>
      <c r="D108" s="37"/>
      <c r="E108" s="43" t="s">
        <v>462</v>
      </c>
      <c r="F108" s="37"/>
      <c r="G108" s="37"/>
      <c r="H108" s="37"/>
      <c r="I108" s="37"/>
      <c r="J108" s="38"/>
    </row>
    <row r="109" ht="30">
      <c r="A109" s="29" t="s">
        <v>36</v>
      </c>
      <c r="B109" s="36"/>
      <c r="C109" s="37"/>
      <c r="D109" s="37"/>
      <c r="E109" s="31" t="s">
        <v>378</v>
      </c>
      <c r="F109" s="37"/>
      <c r="G109" s="37"/>
      <c r="H109" s="37"/>
      <c r="I109" s="37"/>
      <c r="J109" s="38"/>
    </row>
    <row r="110" ht="30">
      <c r="A110" s="29" t="s">
        <v>29</v>
      </c>
      <c r="B110" s="29">
        <v>26</v>
      </c>
      <c r="C110" s="30" t="s">
        <v>416</v>
      </c>
      <c r="D110" s="29" t="s">
        <v>31</v>
      </c>
      <c r="E110" s="31" t="s">
        <v>417</v>
      </c>
      <c r="F110" s="32" t="s">
        <v>136</v>
      </c>
      <c r="G110" s="33">
        <v>32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2" t="s">
        <v>31</v>
      </c>
      <c r="F111" s="37"/>
      <c r="G111" s="37"/>
      <c r="H111" s="37"/>
      <c r="I111" s="37"/>
      <c r="J111" s="38"/>
    </row>
    <row r="112" ht="45">
      <c r="A112" s="29" t="s">
        <v>87</v>
      </c>
      <c r="B112" s="36"/>
      <c r="C112" s="37"/>
      <c r="D112" s="37"/>
      <c r="E112" s="43" t="s">
        <v>463</v>
      </c>
      <c r="F112" s="37"/>
      <c r="G112" s="37"/>
      <c r="H112" s="37"/>
      <c r="I112" s="37"/>
      <c r="J112" s="38"/>
    </row>
    <row r="113" ht="75">
      <c r="A113" s="29" t="s">
        <v>36</v>
      </c>
      <c r="B113" s="36"/>
      <c r="C113" s="37"/>
      <c r="D113" s="37"/>
      <c r="E113" s="31" t="s">
        <v>382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419</v>
      </c>
      <c r="D114" s="29" t="s">
        <v>31</v>
      </c>
      <c r="E114" s="31" t="s">
        <v>420</v>
      </c>
      <c r="F114" s="32" t="s">
        <v>136</v>
      </c>
      <c r="G114" s="33">
        <v>32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 ht="45">
      <c r="A116" s="29" t="s">
        <v>87</v>
      </c>
      <c r="B116" s="36"/>
      <c r="C116" s="37"/>
      <c r="D116" s="37"/>
      <c r="E116" s="43" t="s">
        <v>464</v>
      </c>
      <c r="F116" s="37"/>
      <c r="G116" s="37"/>
      <c r="H116" s="37"/>
      <c r="I116" s="37"/>
      <c r="J116" s="38"/>
    </row>
    <row r="117" ht="30">
      <c r="A117" s="29" t="s">
        <v>36</v>
      </c>
      <c r="B117" s="36"/>
      <c r="C117" s="37"/>
      <c r="D117" s="37"/>
      <c r="E117" s="31" t="s">
        <v>374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422</v>
      </c>
      <c r="D118" s="29" t="s">
        <v>31</v>
      </c>
      <c r="E118" s="31" t="s">
        <v>423</v>
      </c>
      <c r="F118" s="32" t="s">
        <v>348</v>
      </c>
      <c r="G118" s="33">
        <v>1344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45">
      <c r="A120" s="29" t="s">
        <v>87</v>
      </c>
      <c r="B120" s="36"/>
      <c r="C120" s="37"/>
      <c r="D120" s="37"/>
      <c r="E120" s="43" t="s">
        <v>465</v>
      </c>
      <c r="F120" s="37"/>
      <c r="G120" s="37"/>
      <c r="H120" s="37"/>
      <c r="I120" s="37"/>
      <c r="J120" s="38"/>
    </row>
    <row r="121" ht="30">
      <c r="A121" s="29" t="s">
        <v>36</v>
      </c>
      <c r="B121" s="36"/>
      <c r="C121" s="37"/>
      <c r="D121" s="37"/>
      <c r="E121" s="31" t="s">
        <v>378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425</v>
      </c>
      <c r="D122" s="29" t="s">
        <v>31</v>
      </c>
      <c r="E122" s="31" t="s">
        <v>426</v>
      </c>
      <c r="F122" s="32" t="s">
        <v>136</v>
      </c>
      <c r="G122" s="33">
        <v>58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45">
      <c r="A124" s="29" t="s">
        <v>87</v>
      </c>
      <c r="B124" s="36"/>
      <c r="C124" s="37"/>
      <c r="D124" s="37"/>
      <c r="E124" s="43" t="s">
        <v>466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382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428</v>
      </c>
      <c r="D126" s="29" t="s">
        <v>31</v>
      </c>
      <c r="E126" s="31" t="s">
        <v>429</v>
      </c>
      <c r="F126" s="32" t="s">
        <v>136</v>
      </c>
      <c r="G126" s="33">
        <v>58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 ht="45">
      <c r="A128" s="29" t="s">
        <v>87</v>
      </c>
      <c r="B128" s="36"/>
      <c r="C128" s="37"/>
      <c r="D128" s="37"/>
      <c r="E128" s="43" t="s">
        <v>467</v>
      </c>
      <c r="F128" s="37"/>
      <c r="G128" s="37"/>
      <c r="H128" s="37"/>
      <c r="I128" s="37"/>
      <c r="J128" s="38"/>
    </row>
    <row r="129" ht="30">
      <c r="A129" s="29" t="s">
        <v>36</v>
      </c>
      <c r="B129" s="36"/>
      <c r="C129" s="37"/>
      <c r="D129" s="37"/>
      <c r="E129" s="31" t="s">
        <v>374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431</v>
      </c>
      <c r="D130" s="29" t="s">
        <v>31</v>
      </c>
      <c r="E130" s="31" t="s">
        <v>432</v>
      </c>
      <c r="F130" s="32" t="s">
        <v>348</v>
      </c>
      <c r="G130" s="33">
        <v>2436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45">
      <c r="A132" s="29" t="s">
        <v>87</v>
      </c>
      <c r="B132" s="36"/>
      <c r="C132" s="37"/>
      <c r="D132" s="37"/>
      <c r="E132" s="43" t="s">
        <v>468</v>
      </c>
      <c r="F132" s="37"/>
      <c r="G132" s="37"/>
      <c r="H132" s="37"/>
      <c r="I132" s="37"/>
      <c r="J132" s="38"/>
    </row>
    <row r="133" ht="30">
      <c r="A133" s="29" t="s">
        <v>36</v>
      </c>
      <c r="B133" s="39"/>
      <c r="C133" s="40"/>
      <c r="D133" s="40"/>
      <c r="E133" s="31" t="s">
        <v>378</v>
      </c>
      <c r="F133" s="40"/>
      <c r="G133" s="40"/>
      <c r="H133" s="40"/>
      <c r="I133" s="40"/>
      <c r="J13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469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469</v>
      </c>
      <c r="D4" s="13"/>
      <c r="E4" s="14" t="s">
        <v>470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229</v>
      </c>
      <c r="D8" s="26"/>
      <c r="E8" s="23" t="s">
        <v>230</v>
      </c>
      <c r="F8" s="26"/>
      <c r="G8" s="26"/>
      <c r="H8" s="26"/>
      <c r="I8" s="27">
        <f>SUMIFS(I9:I72,A9:A72,"P")</f>
        <v>0</v>
      </c>
      <c r="J8" s="28"/>
    </row>
    <row r="9">
      <c r="A9" s="29" t="s">
        <v>29</v>
      </c>
      <c r="B9" s="29">
        <v>1</v>
      </c>
      <c r="C9" s="30" t="s">
        <v>471</v>
      </c>
      <c r="D9" s="29" t="s">
        <v>31</v>
      </c>
      <c r="E9" s="31" t="s">
        <v>472</v>
      </c>
      <c r="F9" s="32" t="s">
        <v>136</v>
      </c>
      <c r="G9" s="33">
        <v>42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 ht="105">
      <c r="A11" s="29" t="s">
        <v>87</v>
      </c>
      <c r="B11" s="36"/>
      <c r="C11" s="37"/>
      <c r="D11" s="37"/>
      <c r="E11" s="43" t="s">
        <v>473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1" t="s">
        <v>474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475</v>
      </c>
      <c r="D13" s="29" t="s">
        <v>31</v>
      </c>
      <c r="E13" s="31" t="s">
        <v>476</v>
      </c>
      <c r="F13" s="32" t="s">
        <v>136</v>
      </c>
      <c r="G13" s="33">
        <v>40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477</v>
      </c>
      <c r="F14" s="37"/>
      <c r="G14" s="37"/>
      <c r="H14" s="37"/>
      <c r="I14" s="37"/>
      <c r="J14" s="38"/>
    </row>
    <row r="15" ht="30">
      <c r="A15" s="29" t="s">
        <v>87</v>
      </c>
      <c r="B15" s="36"/>
      <c r="C15" s="37"/>
      <c r="D15" s="37"/>
      <c r="E15" s="43" t="s">
        <v>478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479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480</v>
      </c>
      <c r="D17" s="29" t="s">
        <v>31</v>
      </c>
      <c r="E17" s="31" t="s">
        <v>481</v>
      </c>
      <c r="F17" s="32" t="s">
        <v>136</v>
      </c>
      <c r="G17" s="33">
        <v>22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87</v>
      </c>
      <c r="B19" s="36"/>
      <c r="C19" s="37"/>
      <c r="D19" s="37"/>
      <c r="E19" s="43" t="s">
        <v>482</v>
      </c>
      <c r="F19" s="37"/>
      <c r="G19" s="37"/>
      <c r="H19" s="37"/>
      <c r="I19" s="37"/>
      <c r="J19" s="38"/>
    </row>
    <row r="20" ht="60">
      <c r="A20" s="29" t="s">
        <v>36</v>
      </c>
      <c r="B20" s="36"/>
      <c r="C20" s="37"/>
      <c r="D20" s="37"/>
      <c r="E20" s="31" t="s">
        <v>474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483</v>
      </c>
      <c r="D21" s="29" t="s">
        <v>31</v>
      </c>
      <c r="E21" s="31" t="s">
        <v>484</v>
      </c>
      <c r="F21" s="32" t="s">
        <v>136</v>
      </c>
      <c r="G21" s="33">
        <v>22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 ht="30">
      <c r="A23" s="29" t="s">
        <v>87</v>
      </c>
      <c r="B23" s="36"/>
      <c r="C23" s="37"/>
      <c r="D23" s="37"/>
      <c r="E23" s="43" t="s">
        <v>485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486</v>
      </c>
      <c r="F24" s="37"/>
      <c r="G24" s="37"/>
      <c r="H24" s="37"/>
      <c r="I24" s="37"/>
      <c r="J24" s="38"/>
    </row>
    <row r="25" ht="30">
      <c r="A25" s="29" t="s">
        <v>29</v>
      </c>
      <c r="B25" s="29">
        <v>5</v>
      </c>
      <c r="C25" s="30" t="s">
        <v>487</v>
      </c>
      <c r="D25" s="29" t="s">
        <v>31</v>
      </c>
      <c r="E25" s="31" t="s">
        <v>488</v>
      </c>
      <c r="F25" s="32" t="s">
        <v>136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 ht="75">
      <c r="A27" s="29" t="s">
        <v>87</v>
      </c>
      <c r="B27" s="36"/>
      <c r="C27" s="37"/>
      <c r="D27" s="37"/>
      <c r="E27" s="43" t="s">
        <v>489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345</v>
      </c>
      <c r="F28" s="37"/>
      <c r="G28" s="37"/>
      <c r="H28" s="37"/>
      <c r="I28" s="37"/>
      <c r="J28" s="38"/>
    </row>
    <row r="29" ht="30">
      <c r="A29" s="29" t="s">
        <v>29</v>
      </c>
      <c r="B29" s="29">
        <v>6</v>
      </c>
      <c r="C29" s="30" t="s">
        <v>490</v>
      </c>
      <c r="D29" s="29" t="s">
        <v>31</v>
      </c>
      <c r="E29" s="31" t="s">
        <v>491</v>
      </c>
      <c r="F29" s="32" t="s">
        <v>136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90">
      <c r="A31" s="29" t="s">
        <v>87</v>
      </c>
      <c r="B31" s="36"/>
      <c r="C31" s="37"/>
      <c r="D31" s="37"/>
      <c r="E31" s="43" t="s">
        <v>492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493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494</v>
      </c>
      <c r="D33" s="29" t="s">
        <v>31</v>
      </c>
      <c r="E33" s="31" t="s">
        <v>495</v>
      </c>
      <c r="F33" s="32" t="s">
        <v>136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2" t="s">
        <v>31</v>
      </c>
      <c r="F34" s="37"/>
      <c r="G34" s="37"/>
      <c r="H34" s="37"/>
      <c r="I34" s="37"/>
      <c r="J34" s="38"/>
    </row>
    <row r="35" ht="60">
      <c r="A35" s="29" t="s">
        <v>87</v>
      </c>
      <c r="B35" s="36"/>
      <c r="C35" s="37"/>
      <c r="D35" s="37"/>
      <c r="E35" s="43" t="s">
        <v>496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345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497</v>
      </c>
      <c r="D37" s="29" t="s">
        <v>31</v>
      </c>
      <c r="E37" s="31" t="s">
        <v>498</v>
      </c>
      <c r="F37" s="32" t="s">
        <v>136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 ht="75">
      <c r="A39" s="29" t="s">
        <v>87</v>
      </c>
      <c r="B39" s="36"/>
      <c r="C39" s="37"/>
      <c r="D39" s="37"/>
      <c r="E39" s="43" t="s">
        <v>499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1" t="s">
        <v>493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500</v>
      </c>
      <c r="D41" s="29" t="s">
        <v>31</v>
      </c>
      <c r="E41" s="31" t="s">
        <v>501</v>
      </c>
      <c r="F41" s="32" t="s">
        <v>136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60">
      <c r="A43" s="29" t="s">
        <v>87</v>
      </c>
      <c r="B43" s="36"/>
      <c r="C43" s="37"/>
      <c r="D43" s="37"/>
      <c r="E43" s="43" t="s">
        <v>502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1" t="s">
        <v>345</v>
      </c>
      <c r="F44" s="37"/>
      <c r="G44" s="37"/>
      <c r="H44" s="37"/>
      <c r="I44" s="37"/>
      <c r="J44" s="38"/>
    </row>
    <row r="45" ht="30">
      <c r="A45" s="29" t="s">
        <v>29</v>
      </c>
      <c r="B45" s="29">
        <v>10</v>
      </c>
      <c r="C45" s="30" t="s">
        <v>503</v>
      </c>
      <c r="D45" s="29" t="s">
        <v>31</v>
      </c>
      <c r="E45" s="31" t="s">
        <v>504</v>
      </c>
      <c r="F45" s="32" t="s">
        <v>136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 ht="75">
      <c r="A47" s="29" t="s">
        <v>87</v>
      </c>
      <c r="B47" s="36"/>
      <c r="C47" s="37"/>
      <c r="D47" s="37"/>
      <c r="E47" s="43" t="s">
        <v>505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1" t="s">
        <v>493</v>
      </c>
      <c r="F48" s="37"/>
      <c r="G48" s="37"/>
      <c r="H48" s="37"/>
      <c r="I48" s="37"/>
      <c r="J48" s="38"/>
    </row>
    <row r="49" ht="30">
      <c r="A49" s="29" t="s">
        <v>29</v>
      </c>
      <c r="B49" s="29">
        <v>11</v>
      </c>
      <c r="C49" s="30" t="s">
        <v>506</v>
      </c>
      <c r="D49" s="29" t="s">
        <v>31</v>
      </c>
      <c r="E49" s="31" t="s">
        <v>507</v>
      </c>
      <c r="F49" s="32" t="s">
        <v>136</v>
      </c>
      <c r="G49" s="33">
        <v>15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 ht="60">
      <c r="A51" s="29" t="s">
        <v>87</v>
      </c>
      <c r="B51" s="36"/>
      <c r="C51" s="37"/>
      <c r="D51" s="37"/>
      <c r="E51" s="43" t="s">
        <v>508</v>
      </c>
      <c r="F51" s="37"/>
      <c r="G51" s="37"/>
      <c r="H51" s="37"/>
      <c r="I51" s="37"/>
      <c r="J51" s="38"/>
    </row>
    <row r="52" ht="45">
      <c r="A52" s="29" t="s">
        <v>36</v>
      </c>
      <c r="B52" s="36"/>
      <c r="C52" s="37"/>
      <c r="D52" s="37"/>
      <c r="E52" s="31" t="s">
        <v>509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510</v>
      </c>
      <c r="D53" s="29" t="s">
        <v>31</v>
      </c>
      <c r="E53" s="31" t="s">
        <v>511</v>
      </c>
      <c r="F53" s="32" t="s">
        <v>136</v>
      </c>
      <c r="G53" s="33">
        <v>15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45">
      <c r="A55" s="29" t="s">
        <v>87</v>
      </c>
      <c r="B55" s="36"/>
      <c r="C55" s="37"/>
      <c r="D55" s="37"/>
      <c r="E55" s="43" t="s">
        <v>512</v>
      </c>
      <c r="F55" s="37"/>
      <c r="G55" s="37"/>
      <c r="H55" s="37"/>
      <c r="I55" s="37"/>
      <c r="J55" s="38"/>
    </row>
    <row r="56" ht="30">
      <c r="A56" s="29" t="s">
        <v>36</v>
      </c>
      <c r="B56" s="36"/>
      <c r="C56" s="37"/>
      <c r="D56" s="37"/>
      <c r="E56" s="31" t="s">
        <v>345</v>
      </c>
      <c r="F56" s="37"/>
      <c r="G56" s="37"/>
      <c r="H56" s="37"/>
      <c r="I56" s="37"/>
      <c r="J56" s="38"/>
    </row>
    <row r="57" ht="30">
      <c r="A57" s="29" t="s">
        <v>29</v>
      </c>
      <c r="B57" s="29">
        <v>13</v>
      </c>
      <c r="C57" s="30" t="s">
        <v>513</v>
      </c>
      <c r="D57" s="29" t="s">
        <v>31</v>
      </c>
      <c r="E57" s="31" t="s">
        <v>514</v>
      </c>
      <c r="F57" s="32" t="s">
        <v>126</v>
      </c>
      <c r="G57" s="33">
        <v>848.64599999999996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 ht="105">
      <c r="A59" s="29" t="s">
        <v>87</v>
      </c>
      <c r="B59" s="36"/>
      <c r="C59" s="37"/>
      <c r="D59" s="37"/>
      <c r="E59" s="43" t="s">
        <v>515</v>
      </c>
      <c r="F59" s="37"/>
      <c r="G59" s="37"/>
      <c r="H59" s="37"/>
      <c r="I59" s="37"/>
      <c r="J59" s="38"/>
    </row>
    <row r="60" ht="60">
      <c r="A60" s="29" t="s">
        <v>36</v>
      </c>
      <c r="B60" s="36"/>
      <c r="C60" s="37"/>
      <c r="D60" s="37"/>
      <c r="E60" s="31" t="s">
        <v>516</v>
      </c>
      <c r="F60" s="37"/>
      <c r="G60" s="37"/>
      <c r="H60" s="37"/>
      <c r="I60" s="37"/>
      <c r="J60" s="38"/>
    </row>
    <row r="61" ht="30">
      <c r="A61" s="29" t="s">
        <v>29</v>
      </c>
      <c r="B61" s="29">
        <v>14</v>
      </c>
      <c r="C61" s="30" t="s">
        <v>517</v>
      </c>
      <c r="D61" s="29" t="s">
        <v>31</v>
      </c>
      <c r="E61" s="31" t="s">
        <v>518</v>
      </c>
      <c r="F61" s="32" t="s">
        <v>126</v>
      </c>
      <c r="G61" s="33">
        <v>73.646000000000001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 ht="90">
      <c r="A63" s="29" t="s">
        <v>87</v>
      </c>
      <c r="B63" s="36"/>
      <c r="C63" s="37"/>
      <c r="D63" s="37"/>
      <c r="E63" s="43" t="s">
        <v>519</v>
      </c>
      <c r="F63" s="37"/>
      <c r="G63" s="37"/>
      <c r="H63" s="37"/>
      <c r="I63" s="37"/>
      <c r="J63" s="38"/>
    </row>
    <row r="64" ht="60">
      <c r="A64" s="29" t="s">
        <v>36</v>
      </c>
      <c r="B64" s="36"/>
      <c r="C64" s="37"/>
      <c r="D64" s="37"/>
      <c r="E64" s="31" t="s">
        <v>516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520</v>
      </c>
      <c r="D65" s="29" t="s">
        <v>31</v>
      </c>
      <c r="E65" s="31" t="s">
        <v>521</v>
      </c>
      <c r="F65" s="32" t="s">
        <v>126</v>
      </c>
      <c r="G65" s="33">
        <v>775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 ht="30">
      <c r="A67" s="29" t="s">
        <v>87</v>
      </c>
      <c r="B67" s="36"/>
      <c r="C67" s="37"/>
      <c r="D67" s="37"/>
      <c r="E67" s="43" t="s">
        <v>522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516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523</v>
      </c>
      <c r="D69" s="29" t="s">
        <v>31</v>
      </c>
      <c r="E69" s="31" t="s">
        <v>524</v>
      </c>
      <c r="F69" s="32" t="s">
        <v>136</v>
      </c>
      <c r="G69" s="33">
        <v>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 ht="90">
      <c r="A71" s="29" t="s">
        <v>87</v>
      </c>
      <c r="B71" s="36"/>
      <c r="C71" s="37"/>
      <c r="D71" s="37"/>
      <c r="E71" s="43" t="s">
        <v>525</v>
      </c>
      <c r="F71" s="37"/>
      <c r="G71" s="37"/>
      <c r="H71" s="37"/>
      <c r="I71" s="37"/>
      <c r="J71" s="38"/>
    </row>
    <row r="72" ht="45">
      <c r="A72" s="29" t="s">
        <v>36</v>
      </c>
      <c r="B72" s="39"/>
      <c r="C72" s="40"/>
      <c r="D72" s="40"/>
      <c r="E72" s="31" t="s">
        <v>526</v>
      </c>
      <c r="F72" s="40"/>
      <c r="G72" s="40"/>
      <c r="H72" s="40"/>
      <c r="I72" s="40"/>
      <c r="J7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229</v>
      </c>
      <c r="D8" s="26"/>
      <c r="E8" s="23" t="s">
        <v>230</v>
      </c>
      <c r="F8" s="26"/>
      <c r="G8" s="26"/>
      <c r="H8" s="26"/>
      <c r="I8" s="27">
        <f>SUMIFS(I9:I60,A9:A60,"P")</f>
        <v>0</v>
      </c>
      <c r="J8" s="28"/>
    </row>
    <row r="9">
      <c r="A9" s="29" t="s">
        <v>29</v>
      </c>
      <c r="B9" s="29">
        <v>1</v>
      </c>
      <c r="C9" s="30" t="s">
        <v>471</v>
      </c>
      <c r="D9" s="29" t="s">
        <v>31</v>
      </c>
      <c r="E9" s="31" t="s">
        <v>472</v>
      </c>
      <c r="F9" s="32" t="s">
        <v>136</v>
      </c>
      <c r="G9" s="33">
        <v>48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42" t="s">
        <v>31</v>
      </c>
      <c r="F10" s="37"/>
      <c r="G10" s="37"/>
      <c r="H10" s="37"/>
      <c r="I10" s="37"/>
      <c r="J10" s="38"/>
    </row>
    <row r="11" ht="105">
      <c r="A11" s="29" t="s">
        <v>87</v>
      </c>
      <c r="B11" s="36"/>
      <c r="C11" s="37"/>
      <c r="D11" s="37"/>
      <c r="E11" s="43" t="s">
        <v>529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1" t="s">
        <v>474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475</v>
      </c>
      <c r="D13" s="29" t="s">
        <v>31</v>
      </c>
      <c r="E13" s="31" t="s">
        <v>476</v>
      </c>
      <c r="F13" s="32" t="s">
        <v>136</v>
      </c>
      <c r="G13" s="33">
        <v>46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477</v>
      </c>
      <c r="F14" s="37"/>
      <c r="G14" s="37"/>
      <c r="H14" s="37"/>
      <c r="I14" s="37"/>
      <c r="J14" s="38"/>
    </row>
    <row r="15" ht="30">
      <c r="A15" s="29" t="s">
        <v>87</v>
      </c>
      <c r="B15" s="36"/>
      <c r="C15" s="37"/>
      <c r="D15" s="37"/>
      <c r="E15" s="43" t="s">
        <v>530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479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480</v>
      </c>
      <c r="D17" s="29" t="s">
        <v>31</v>
      </c>
      <c r="E17" s="31" t="s">
        <v>481</v>
      </c>
      <c r="F17" s="32" t="s">
        <v>136</v>
      </c>
      <c r="G17" s="33">
        <v>13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87</v>
      </c>
      <c r="B19" s="36"/>
      <c r="C19" s="37"/>
      <c r="D19" s="37"/>
      <c r="E19" s="43" t="s">
        <v>531</v>
      </c>
      <c r="F19" s="37"/>
      <c r="G19" s="37"/>
      <c r="H19" s="37"/>
      <c r="I19" s="37"/>
      <c r="J19" s="38"/>
    </row>
    <row r="20" ht="60">
      <c r="A20" s="29" t="s">
        <v>36</v>
      </c>
      <c r="B20" s="36"/>
      <c r="C20" s="37"/>
      <c r="D20" s="37"/>
      <c r="E20" s="31" t="s">
        <v>474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483</v>
      </c>
      <c r="D21" s="29" t="s">
        <v>31</v>
      </c>
      <c r="E21" s="31" t="s">
        <v>484</v>
      </c>
      <c r="F21" s="32" t="s">
        <v>136</v>
      </c>
      <c r="G21" s="33">
        <v>13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 ht="30">
      <c r="A23" s="29" t="s">
        <v>87</v>
      </c>
      <c r="B23" s="36"/>
      <c r="C23" s="37"/>
      <c r="D23" s="37"/>
      <c r="E23" s="43" t="s">
        <v>532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486</v>
      </c>
      <c r="F24" s="37"/>
      <c r="G24" s="37"/>
      <c r="H24" s="37"/>
      <c r="I24" s="37"/>
      <c r="J24" s="38"/>
    </row>
    <row r="25" ht="30">
      <c r="A25" s="29" t="s">
        <v>29</v>
      </c>
      <c r="B25" s="29">
        <v>5</v>
      </c>
      <c r="C25" s="30" t="s">
        <v>487</v>
      </c>
      <c r="D25" s="29" t="s">
        <v>31</v>
      </c>
      <c r="E25" s="31" t="s">
        <v>488</v>
      </c>
      <c r="F25" s="32" t="s">
        <v>136</v>
      </c>
      <c r="G25" s="33">
        <v>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 ht="75">
      <c r="A27" s="29" t="s">
        <v>87</v>
      </c>
      <c r="B27" s="36"/>
      <c r="C27" s="37"/>
      <c r="D27" s="37"/>
      <c r="E27" s="43" t="s">
        <v>533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345</v>
      </c>
      <c r="F28" s="37"/>
      <c r="G28" s="37"/>
      <c r="H28" s="37"/>
      <c r="I28" s="37"/>
      <c r="J28" s="38"/>
    </row>
    <row r="29" ht="30">
      <c r="A29" s="29" t="s">
        <v>29</v>
      </c>
      <c r="B29" s="29">
        <v>6</v>
      </c>
      <c r="C29" s="30" t="s">
        <v>490</v>
      </c>
      <c r="D29" s="29" t="s">
        <v>31</v>
      </c>
      <c r="E29" s="31" t="s">
        <v>491</v>
      </c>
      <c r="F29" s="32" t="s">
        <v>136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90">
      <c r="A31" s="29" t="s">
        <v>87</v>
      </c>
      <c r="B31" s="36"/>
      <c r="C31" s="37"/>
      <c r="D31" s="37"/>
      <c r="E31" s="43" t="s">
        <v>534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493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494</v>
      </c>
      <c r="D33" s="29" t="s">
        <v>31</v>
      </c>
      <c r="E33" s="31" t="s">
        <v>495</v>
      </c>
      <c r="F33" s="32" t="s">
        <v>136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2" t="s">
        <v>31</v>
      </c>
      <c r="F34" s="37"/>
      <c r="G34" s="37"/>
      <c r="H34" s="37"/>
      <c r="I34" s="37"/>
      <c r="J34" s="38"/>
    </row>
    <row r="35" ht="75">
      <c r="A35" s="29" t="s">
        <v>87</v>
      </c>
      <c r="B35" s="36"/>
      <c r="C35" s="37"/>
      <c r="D35" s="37"/>
      <c r="E35" s="43" t="s">
        <v>535</v>
      </c>
      <c r="F35" s="37"/>
      <c r="G35" s="37"/>
      <c r="H35" s="37"/>
      <c r="I35" s="37"/>
      <c r="J35" s="38"/>
    </row>
    <row r="36" ht="30">
      <c r="A36" s="29" t="s">
        <v>36</v>
      </c>
      <c r="B36" s="36"/>
      <c r="C36" s="37"/>
      <c r="D36" s="37"/>
      <c r="E36" s="31" t="s">
        <v>345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497</v>
      </c>
      <c r="D37" s="29" t="s">
        <v>31</v>
      </c>
      <c r="E37" s="31" t="s">
        <v>498</v>
      </c>
      <c r="F37" s="32" t="s">
        <v>136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 ht="75">
      <c r="A39" s="29" t="s">
        <v>87</v>
      </c>
      <c r="B39" s="36"/>
      <c r="C39" s="37"/>
      <c r="D39" s="37"/>
      <c r="E39" s="43" t="s">
        <v>536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1" t="s">
        <v>493</v>
      </c>
      <c r="F40" s="37"/>
      <c r="G40" s="37"/>
      <c r="H40" s="37"/>
      <c r="I40" s="37"/>
      <c r="J40" s="38"/>
    </row>
    <row r="41" ht="30">
      <c r="A41" s="29" t="s">
        <v>29</v>
      </c>
      <c r="B41" s="29">
        <v>9</v>
      </c>
      <c r="C41" s="30" t="s">
        <v>506</v>
      </c>
      <c r="D41" s="29" t="s">
        <v>31</v>
      </c>
      <c r="E41" s="31" t="s">
        <v>507</v>
      </c>
      <c r="F41" s="32" t="s">
        <v>136</v>
      </c>
      <c r="G41" s="33">
        <v>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60">
      <c r="A43" s="29" t="s">
        <v>87</v>
      </c>
      <c r="B43" s="36"/>
      <c r="C43" s="37"/>
      <c r="D43" s="37"/>
      <c r="E43" s="43" t="s">
        <v>537</v>
      </c>
      <c r="F43" s="37"/>
      <c r="G43" s="37"/>
      <c r="H43" s="37"/>
      <c r="I43" s="37"/>
      <c r="J43" s="38"/>
    </row>
    <row r="44" ht="45">
      <c r="A44" s="29" t="s">
        <v>36</v>
      </c>
      <c r="B44" s="36"/>
      <c r="C44" s="37"/>
      <c r="D44" s="37"/>
      <c r="E44" s="31" t="s">
        <v>509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510</v>
      </c>
      <c r="D45" s="29" t="s">
        <v>31</v>
      </c>
      <c r="E45" s="31" t="s">
        <v>511</v>
      </c>
      <c r="F45" s="32" t="s">
        <v>136</v>
      </c>
      <c r="G45" s="33">
        <v>7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 ht="60">
      <c r="A47" s="29" t="s">
        <v>87</v>
      </c>
      <c r="B47" s="36"/>
      <c r="C47" s="37"/>
      <c r="D47" s="37"/>
      <c r="E47" s="43" t="s">
        <v>538</v>
      </c>
      <c r="F47" s="37"/>
      <c r="G47" s="37"/>
      <c r="H47" s="37"/>
      <c r="I47" s="37"/>
      <c r="J47" s="38"/>
    </row>
    <row r="48" ht="30">
      <c r="A48" s="29" t="s">
        <v>36</v>
      </c>
      <c r="B48" s="36"/>
      <c r="C48" s="37"/>
      <c r="D48" s="37"/>
      <c r="E48" s="31" t="s">
        <v>345</v>
      </c>
      <c r="F48" s="37"/>
      <c r="G48" s="37"/>
      <c r="H48" s="37"/>
      <c r="I48" s="37"/>
      <c r="J48" s="38"/>
    </row>
    <row r="49" ht="30">
      <c r="A49" s="29" t="s">
        <v>29</v>
      </c>
      <c r="B49" s="29">
        <v>11</v>
      </c>
      <c r="C49" s="30" t="s">
        <v>513</v>
      </c>
      <c r="D49" s="29" t="s">
        <v>31</v>
      </c>
      <c r="E49" s="31" t="s">
        <v>514</v>
      </c>
      <c r="F49" s="32" t="s">
        <v>126</v>
      </c>
      <c r="G49" s="33">
        <v>873.04200000000003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 ht="75">
      <c r="A51" s="29" t="s">
        <v>87</v>
      </c>
      <c r="B51" s="36"/>
      <c r="C51" s="37"/>
      <c r="D51" s="37"/>
      <c r="E51" s="43" t="s">
        <v>539</v>
      </c>
      <c r="F51" s="37"/>
      <c r="G51" s="37"/>
      <c r="H51" s="37"/>
      <c r="I51" s="37"/>
      <c r="J51" s="38"/>
    </row>
    <row r="52" ht="60">
      <c r="A52" s="29" t="s">
        <v>36</v>
      </c>
      <c r="B52" s="36"/>
      <c r="C52" s="37"/>
      <c r="D52" s="37"/>
      <c r="E52" s="31" t="s">
        <v>516</v>
      </c>
      <c r="F52" s="37"/>
      <c r="G52" s="37"/>
      <c r="H52" s="37"/>
      <c r="I52" s="37"/>
      <c r="J52" s="38"/>
    </row>
    <row r="53" ht="30">
      <c r="A53" s="29" t="s">
        <v>29</v>
      </c>
      <c r="B53" s="29">
        <v>12</v>
      </c>
      <c r="C53" s="30" t="s">
        <v>517</v>
      </c>
      <c r="D53" s="29" t="s">
        <v>31</v>
      </c>
      <c r="E53" s="31" t="s">
        <v>518</v>
      </c>
      <c r="F53" s="32" t="s">
        <v>126</v>
      </c>
      <c r="G53" s="33">
        <v>145.542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60">
      <c r="A55" s="29" t="s">
        <v>87</v>
      </c>
      <c r="B55" s="36"/>
      <c r="C55" s="37"/>
      <c r="D55" s="37"/>
      <c r="E55" s="43" t="s">
        <v>540</v>
      </c>
      <c r="F55" s="37"/>
      <c r="G55" s="37"/>
      <c r="H55" s="37"/>
      <c r="I55" s="37"/>
      <c r="J55" s="38"/>
    </row>
    <row r="56" ht="60">
      <c r="A56" s="29" t="s">
        <v>36</v>
      </c>
      <c r="B56" s="36"/>
      <c r="C56" s="37"/>
      <c r="D56" s="37"/>
      <c r="E56" s="31" t="s">
        <v>516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520</v>
      </c>
      <c r="D57" s="29" t="s">
        <v>31</v>
      </c>
      <c r="E57" s="31" t="s">
        <v>521</v>
      </c>
      <c r="F57" s="32" t="s">
        <v>126</v>
      </c>
      <c r="G57" s="33">
        <v>727.5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 ht="30">
      <c r="A59" s="29" t="s">
        <v>87</v>
      </c>
      <c r="B59" s="36"/>
      <c r="C59" s="37"/>
      <c r="D59" s="37"/>
      <c r="E59" s="43" t="s">
        <v>541</v>
      </c>
      <c r="F59" s="37"/>
      <c r="G59" s="37"/>
      <c r="H59" s="37"/>
      <c r="I59" s="37"/>
      <c r="J59" s="38"/>
    </row>
    <row r="60" ht="60">
      <c r="A60" s="29" t="s">
        <v>36</v>
      </c>
      <c r="B60" s="39"/>
      <c r="C60" s="40"/>
      <c r="D60" s="40"/>
      <c r="E60" s="31" t="s">
        <v>516</v>
      </c>
      <c r="F60" s="40"/>
      <c r="G60" s="40"/>
      <c r="H60" s="40"/>
      <c r="I60" s="40"/>
      <c r="J6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2024-03-11T09:03:20Z</dcterms:created>
  <dcterms:modified xsi:type="dcterms:W3CDTF">2024-03-11T09:03:20Z</dcterms:modified>
</cp:coreProperties>
</file>